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9300" activeTab="0"/>
  </bookViews>
  <sheets>
    <sheet name="celkem muži" sheetId="1" r:id="rId1"/>
    <sheet name="1 muži 20-39 let" sheetId="2" r:id="rId2"/>
    <sheet name="3 junioři 18-19 let" sheetId="3" r:id="rId3"/>
    <sheet name="5 dorostenci 16-17 let" sheetId="4" r:id="rId4"/>
    <sheet name="7 veteráni 40-49 let" sheetId="5" r:id="rId5"/>
    <sheet name="8 veteráni 50 let a více" sheetId="6" r:id="rId6"/>
  </sheets>
  <definedNames>
    <definedName name="_xlnm.Print_Titles" localSheetId="1">'1 muži 20-39 let'!$8:$9</definedName>
    <definedName name="_xlnm.Print_Titles" localSheetId="2">'3 junioři 18-19 let'!$8:$9</definedName>
    <definedName name="_xlnm.Print_Titles" localSheetId="3">'5 dorostenci 16-17 let'!$8:$9</definedName>
    <definedName name="_xlnm.Print_Titles" localSheetId="4">'7 veteráni 40-49 let'!$8:$9</definedName>
    <definedName name="_xlnm.Print_Titles" localSheetId="5">'8 veteráni 50 let a více'!$8:$9</definedName>
    <definedName name="_xlnm.Print_Titles" localSheetId="0">'celkem muži'!$8:$9</definedName>
  </definedNames>
  <calcPr fullCalcOnLoad="1"/>
</workbook>
</file>

<file path=xl/sharedStrings.xml><?xml version="1.0" encoding="utf-8"?>
<sst xmlns="http://schemas.openxmlformats.org/spreadsheetml/2006/main" count="272" uniqueCount="89">
  <si>
    <t>Pořadí</t>
  </si>
  <si>
    <t>Příjmení a jméno</t>
  </si>
  <si>
    <t>Klub</t>
  </si>
  <si>
    <t>Kategorie</t>
  </si>
  <si>
    <t>Ztráta</t>
  </si>
  <si>
    <t>Čas</t>
  </si>
  <si>
    <t>plavání</t>
  </si>
  <si>
    <t>kolo</t>
  </si>
  <si>
    <t>běh</t>
  </si>
  <si>
    <t>cíl</t>
  </si>
  <si>
    <t>v kategorii</t>
  </si>
  <si>
    <t>narození</t>
  </si>
  <si>
    <t>pořadí</t>
  </si>
  <si>
    <t>číslo</t>
  </si>
  <si>
    <t>Celkové</t>
  </si>
  <si>
    <t>Startovní</t>
  </si>
  <si>
    <t>Ročník</t>
  </si>
  <si>
    <t>mezičas</t>
  </si>
  <si>
    <t>výsledková listina - muži</t>
  </si>
  <si>
    <t>XTRAIL VYSOČINA</t>
  </si>
  <si>
    <t>sobota 5. srpna 2006</t>
  </si>
  <si>
    <t>(700 m - 15 km - 5 km)</t>
  </si>
  <si>
    <t>Marek Michal</t>
  </si>
  <si>
    <t>CYKLO Radňovice</t>
  </si>
  <si>
    <t>Hertl Peter</t>
  </si>
  <si>
    <t>KOMPAVA H-TRIATLON TEAM</t>
  </si>
  <si>
    <t>Daniel Ivo</t>
  </si>
  <si>
    <t>Zrůst Michal</t>
  </si>
  <si>
    <t>Brno</t>
  </si>
  <si>
    <t>Novotný Jan</t>
  </si>
  <si>
    <t>TK Brno</t>
  </si>
  <si>
    <t>Vilček Rudolf</t>
  </si>
  <si>
    <t>EKOL Brno</t>
  </si>
  <si>
    <t>Křivánek Josef</t>
  </si>
  <si>
    <t>SOKOL Brno</t>
  </si>
  <si>
    <t>Mužátko Tomáš</t>
  </si>
  <si>
    <t>AXIOM ORBITT</t>
  </si>
  <si>
    <t>Hotař Pavel</t>
  </si>
  <si>
    <t>JPK AXIS Jihlava</t>
  </si>
  <si>
    <t>Havlíček Tomáš</t>
  </si>
  <si>
    <t>AXIOM ORBITT Žďár n./S.</t>
  </si>
  <si>
    <t>Dlabaja Roman</t>
  </si>
  <si>
    <t>AUTHOR TUFO TI</t>
  </si>
  <si>
    <t>Vašíček Petr</t>
  </si>
  <si>
    <t>REVOS</t>
  </si>
  <si>
    <t>Vedra David</t>
  </si>
  <si>
    <t>TRI LAMY Brno</t>
  </si>
  <si>
    <t>Podborský Miroslav</t>
  </si>
  <si>
    <t>Kolář Richard</t>
  </si>
  <si>
    <t>Mašlaň Jiří</t>
  </si>
  <si>
    <t>Kučera Jan</t>
  </si>
  <si>
    <t>TK Moravské Budějovice</t>
  </si>
  <si>
    <t>Antoš Jiří</t>
  </si>
  <si>
    <t>CYKLO KLUB KUČERA Znojmo</t>
  </si>
  <si>
    <t>Zadák Karel</t>
  </si>
  <si>
    <t>Maiwaelder Lukáš</t>
  </si>
  <si>
    <t>KPS KROKODÝL Brno</t>
  </si>
  <si>
    <t>Klement Jan</t>
  </si>
  <si>
    <t>Dvořák Zdeněk</t>
  </si>
  <si>
    <t>K3 SPORT</t>
  </si>
  <si>
    <t>Hurta Petr</t>
  </si>
  <si>
    <t>Vsetín</t>
  </si>
  <si>
    <t>Krenický Vlastislav</t>
  </si>
  <si>
    <t>KAMA Prešov</t>
  </si>
  <si>
    <t>Franz Luděk</t>
  </si>
  <si>
    <t>BIATLONKLUB Říčany</t>
  </si>
  <si>
    <t>Franz Jiří</t>
  </si>
  <si>
    <t>Krajčír Dan</t>
  </si>
  <si>
    <t>Křenek Jan</t>
  </si>
  <si>
    <t>TRIANGLE TRI TEAM</t>
  </si>
  <si>
    <t>Kafoněk Michal</t>
  </si>
  <si>
    <t>Pospíšil Martin</t>
  </si>
  <si>
    <t>LO Třebíč</t>
  </si>
  <si>
    <t>Ondrušek Petr</t>
  </si>
  <si>
    <t>EKONOM Praha</t>
  </si>
  <si>
    <t>Koukal Martin</t>
  </si>
  <si>
    <t>SPECIALIZED</t>
  </si>
  <si>
    <t>Skotálek Michal</t>
  </si>
  <si>
    <t>Stefanka Olivier</t>
  </si>
  <si>
    <t>TRI LION</t>
  </si>
  <si>
    <t>Krupka Petr</t>
  </si>
  <si>
    <t>TRIATLON CLUB Brno</t>
  </si>
  <si>
    <t>Krupka Tomáš</t>
  </si>
  <si>
    <t>DNF</t>
  </si>
  <si>
    <t>výsledková listina - muži - muži 20-39 let</t>
  </si>
  <si>
    <t>výsledková listina - muži - junioři 18-19 let</t>
  </si>
  <si>
    <t>výsledková listina - muži - dorostenci 16-17 let</t>
  </si>
  <si>
    <t>výsledková listina - muži - veteráni 40-49 let</t>
  </si>
  <si>
    <t>výsledková listina - muži - veteráni 50 let a více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</si>
</sst>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0"/>
    </font>
    <font>
      <b/>
      <sz val="10"/>
      <name val="Arial CE"/>
      <family val="2"/>
    </font>
    <font>
      <b/>
      <u val="single"/>
      <sz val="18"/>
      <name val="Arial CE"/>
      <family val="2"/>
    </font>
    <font>
      <b/>
      <sz val="14"/>
      <name val="Arial CE"/>
      <family val="2"/>
    </font>
    <font>
      <b/>
      <u val="single"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46" fontId="0" fillId="0" borderId="5" xfId="0" applyNumberFormat="1" applyBorder="1" applyAlignment="1">
      <alignment horizontal="center"/>
    </xf>
    <xf numFmtId="46" fontId="0" fillId="0" borderId="1" xfId="0" applyNumberFormat="1" applyBorder="1" applyAlignment="1">
      <alignment horizontal="center"/>
    </xf>
    <xf numFmtId="46" fontId="0" fillId="0" borderId="6" xfId="0" applyNumberFormat="1" applyBorder="1" applyAlignment="1">
      <alignment horizontal="center"/>
    </xf>
    <xf numFmtId="46" fontId="0" fillId="0" borderId="7" xfId="0" applyNumberFormat="1" applyBorder="1" applyAlignment="1">
      <alignment horizontal="center"/>
    </xf>
    <xf numFmtId="46" fontId="0" fillId="0" borderId="8" xfId="0" applyNumberFormat="1" applyBorder="1" applyAlignment="1">
      <alignment horizontal="center"/>
    </xf>
    <xf numFmtId="46" fontId="0" fillId="0" borderId="9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46" fontId="0" fillId="0" borderId="10" xfId="0" applyNumberFormat="1" applyBorder="1" applyAlignment="1">
      <alignment horizontal="center"/>
    </xf>
    <xf numFmtId="46" fontId="0" fillId="0" borderId="11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6" fontId="0" fillId="0" borderId="12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46" fontId="0" fillId="0" borderId="13" xfId="0" applyNumberFormat="1" applyBorder="1" applyAlignment="1">
      <alignment horizontal="center"/>
    </xf>
    <xf numFmtId="0" fontId="1" fillId="2" borderId="19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46" fontId="0" fillId="0" borderId="24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4" xfId="0" applyBorder="1" applyAlignment="1">
      <alignment horizontal="center"/>
    </xf>
    <xf numFmtId="46" fontId="0" fillId="0" borderId="17" xfId="0" applyNumberFormat="1" applyBorder="1" applyAlignment="1">
      <alignment horizontal="center"/>
    </xf>
    <xf numFmtId="46" fontId="0" fillId="0" borderId="18" xfId="0" applyNumberFormat="1" applyBorder="1" applyAlignment="1">
      <alignment horizontal="center"/>
    </xf>
    <xf numFmtId="0" fontId="1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2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46" fontId="0" fillId="0" borderId="28" xfId="0" applyNumberFormat="1" applyBorder="1" applyAlignment="1">
      <alignment horizontal="center"/>
    </xf>
    <xf numFmtId="46" fontId="0" fillId="0" borderId="22" xfId="0" applyNumberFormat="1" applyBorder="1" applyAlignment="1">
      <alignment horizontal="center"/>
    </xf>
    <xf numFmtId="46" fontId="0" fillId="0" borderId="29" xfId="0" applyNumberFormat="1" applyBorder="1" applyAlignment="1">
      <alignment horizontal="center"/>
    </xf>
    <xf numFmtId="46" fontId="0" fillId="0" borderId="30" xfId="0" applyNumberFormat="1" applyBorder="1" applyAlignment="1">
      <alignment horizontal="center"/>
    </xf>
    <xf numFmtId="0" fontId="0" fillId="0" borderId="24" xfId="0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workbookViewId="0" topLeftCell="A1">
      <selection activeCell="A1" sqref="A1:M1"/>
    </sheetView>
  </sheetViews>
  <sheetFormatPr defaultColWidth="9.00390625" defaultRowHeight="12.75"/>
  <cols>
    <col min="1" max="1" width="8.75390625" style="1" customWidth="1"/>
    <col min="2" max="2" width="9.375" style="1" customWidth="1"/>
    <col min="3" max="3" width="20.25390625" style="0" customWidth="1"/>
    <col min="4" max="4" width="9.125" style="1" customWidth="1"/>
    <col min="5" max="5" width="27.25390625" style="0" customWidth="1"/>
    <col min="6" max="6" width="10.125" style="0" customWidth="1"/>
    <col min="7" max="7" width="11.00390625" style="1" customWidth="1"/>
    <col min="8" max="13" width="10.75390625" style="0" customWidth="1"/>
  </cols>
  <sheetData>
    <row r="1" spans="1:13" ht="23.25">
      <c r="A1" s="51" t="s">
        <v>19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18">
      <c r="A2" s="52" t="s">
        <v>20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5" ht="12.75">
      <c r="A3" s="14"/>
      <c r="B3" s="14"/>
      <c r="C3" s="14"/>
      <c r="D3" s="14"/>
      <c r="E3" s="14"/>
    </row>
    <row r="4" spans="1:13" ht="18">
      <c r="A4" s="52" t="s">
        <v>18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18">
      <c r="A5" s="52" t="s">
        <v>21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7" ht="13.5" thickBot="1"/>
    <row r="8" spans="1:13" ht="13.5" thickBot="1">
      <c r="A8" s="4" t="s">
        <v>14</v>
      </c>
      <c r="B8" s="4" t="s">
        <v>15</v>
      </c>
      <c r="C8" s="7" t="s">
        <v>1</v>
      </c>
      <c r="D8" s="4" t="s">
        <v>16</v>
      </c>
      <c r="E8" s="6" t="s">
        <v>2</v>
      </c>
      <c r="F8" s="4" t="s">
        <v>3</v>
      </c>
      <c r="G8" s="4" t="s">
        <v>0</v>
      </c>
      <c r="H8" s="48" t="s">
        <v>5</v>
      </c>
      <c r="I8" s="49"/>
      <c r="J8" s="49"/>
      <c r="K8" s="49"/>
      <c r="L8" s="50"/>
      <c r="M8" s="5" t="s">
        <v>4</v>
      </c>
    </row>
    <row r="9" spans="1:13" ht="13.5" thickBot="1">
      <c r="A9" s="34" t="s">
        <v>12</v>
      </c>
      <c r="B9" s="34" t="s">
        <v>13</v>
      </c>
      <c r="C9" s="35"/>
      <c r="D9" s="34" t="s">
        <v>11</v>
      </c>
      <c r="E9" s="36"/>
      <c r="F9" s="34"/>
      <c r="G9" s="34" t="s">
        <v>10</v>
      </c>
      <c r="H9" s="37" t="s">
        <v>6</v>
      </c>
      <c r="I9" s="38" t="s">
        <v>7</v>
      </c>
      <c r="J9" s="38" t="s">
        <v>17</v>
      </c>
      <c r="K9" s="36" t="s">
        <v>8</v>
      </c>
      <c r="L9" s="38" t="s">
        <v>9</v>
      </c>
      <c r="M9" s="39"/>
    </row>
    <row r="10" spans="1:13" ht="12.75">
      <c r="A10" s="32">
        <v>1</v>
      </c>
      <c r="B10" s="41">
        <v>24</v>
      </c>
      <c r="C10" s="42" t="s">
        <v>54</v>
      </c>
      <c r="D10" s="43">
        <v>1978</v>
      </c>
      <c r="E10" s="42" t="s">
        <v>46</v>
      </c>
      <c r="F10" s="44">
        <v>1</v>
      </c>
      <c r="G10" s="32">
        <v>1</v>
      </c>
      <c r="H10" s="11">
        <v>0.008645833333333333</v>
      </c>
      <c r="I10" s="8">
        <f aca="true" t="shared" si="0" ref="I10:I46">SUM(J10-H10)</f>
        <v>0.028263888888888894</v>
      </c>
      <c r="J10" s="33">
        <v>0.036909722222222226</v>
      </c>
      <c r="K10" s="8">
        <f aca="true" t="shared" si="1" ref="K10:K46">SUM(L10-J10)</f>
        <v>0.011516203703703702</v>
      </c>
      <c r="L10" s="12">
        <v>0.04842592592592593</v>
      </c>
      <c r="M10" s="10"/>
    </row>
    <row r="11" spans="1:13" ht="12.75">
      <c r="A11" s="32">
        <v>2</v>
      </c>
      <c r="B11" s="18">
        <v>4</v>
      </c>
      <c r="C11" s="2" t="s">
        <v>24</v>
      </c>
      <c r="D11" s="19">
        <v>1977</v>
      </c>
      <c r="E11" s="2" t="s">
        <v>25</v>
      </c>
      <c r="F11" s="20">
        <v>1</v>
      </c>
      <c r="G11" s="32">
        <v>2</v>
      </c>
      <c r="H11" s="11">
        <v>0.008518518518518519</v>
      </c>
      <c r="I11" s="8">
        <f t="shared" si="0"/>
        <v>0.029247685185185186</v>
      </c>
      <c r="J11" s="33">
        <v>0.037766203703703705</v>
      </c>
      <c r="K11" s="8">
        <f t="shared" si="1"/>
        <v>0.011967592592592592</v>
      </c>
      <c r="L11" s="12">
        <v>0.0497337962962963</v>
      </c>
      <c r="M11" s="8">
        <f>SUM(L11-L10)</f>
        <v>0.001307870370370369</v>
      </c>
    </row>
    <row r="12" spans="1:13" ht="12.75">
      <c r="A12" s="3">
        <v>3</v>
      </c>
      <c r="B12" s="24">
        <v>18</v>
      </c>
      <c r="C12" s="2" t="s">
        <v>47</v>
      </c>
      <c r="D12" s="19">
        <v>1966</v>
      </c>
      <c r="E12" s="2" t="s">
        <v>46</v>
      </c>
      <c r="F12" s="20">
        <v>7</v>
      </c>
      <c r="G12" s="3">
        <v>1</v>
      </c>
      <c r="H12" s="11">
        <v>0.00818287037037037</v>
      </c>
      <c r="I12" s="9">
        <f t="shared" si="0"/>
        <v>0.02976851851851852</v>
      </c>
      <c r="J12" s="16">
        <v>0.03795138888888889</v>
      </c>
      <c r="K12" s="9">
        <f t="shared" si="1"/>
        <v>0.011967592592592585</v>
      </c>
      <c r="L12" s="12">
        <v>0.049918981481481474</v>
      </c>
      <c r="M12" s="8">
        <f>SUM(L12-L10)</f>
        <v>0.001493055555555546</v>
      </c>
    </row>
    <row r="13" spans="1:13" ht="12.75">
      <c r="A13" s="3">
        <v>4</v>
      </c>
      <c r="B13" s="18">
        <v>17</v>
      </c>
      <c r="C13" s="2" t="s">
        <v>45</v>
      </c>
      <c r="D13" s="19">
        <v>1974</v>
      </c>
      <c r="E13" s="2" t="s">
        <v>46</v>
      </c>
      <c r="F13" s="20">
        <v>1</v>
      </c>
      <c r="G13" s="3">
        <v>3</v>
      </c>
      <c r="H13" s="11">
        <v>0.010347222222222223</v>
      </c>
      <c r="I13" s="9">
        <f t="shared" si="0"/>
        <v>0.03008101851851852</v>
      </c>
      <c r="J13" s="16">
        <v>0.040428240740740744</v>
      </c>
      <c r="K13" s="9">
        <f t="shared" si="1"/>
        <v>0.011909722222222224</v>
      </c>
      <c r="L13" s="12">
        <v>0.05233796296296297</v>
      </c>
      <c r="M13" s="8">
        <f>SUM(L13-L10)</f>
        <v>0.00391203703703704</v>
      </c>
    </row>
    <row r="14" spans="1:13" ht="12.75">
      <c r="A14" s="3">
        <v>5</v>
      </c>
      <c r="B14" s="18">
        <v>43</v>
      </c>
      <c r="C14" s="2" t="s">
        <v>75</v>
      </c>
      <c r="D14" s="19">
        <v>1978</v>
      </c>
      <c r="E14" s="2" t="s">
        <v>76</v>
      </c>
      <c r="F14" s="20">
        <v>1</v>
      </c>
      <c r="G14" s="3">
        <v>4</v>
      </c>
      <c r="H14" s="11">
        <v>0.009398148148148149</v>
      </c>
      <c r="I14" s="9">
        <f t="shared" si="0"/>
        <v>0.03252314814814815</v>
      </c>
      <c r="J14" s="16">
        <v>0.0419212962962963</v>
      </c>
      <c r="K14" s="9">
        <f t="shared" si="1"/>
        <v>0.010891203703703702</v>
      </c>
      <c r="L14" s="12">
        <v>0.0528125</v>
      </c>
      <c r="M14" s="8">
        <f>SUM(L14-L10)</f>
        <v>0.0043865740740740705</v>
      </c>
    </row>
    <row r="15" spans="1:13" ht="12.75">
      <c r="A15" s="3">
        <v>6</v>
      </c>
      <c r="B15" s="24">
        <v>13</v>
      </c>
      <c r="C15" s="2" t="s">
        <v>39</v>
      </c>
      <c r="D15" s="19">
        <v>1983</v>
      </c>
      <c r="E15" s="2" t="s">
        <v>40</v>
      </c>
      <c r="F15" s="20">
        <v>1</v>
      </c>
      <c r="G15" s="3">
        <v>5</v>
      </c>
      <c r="H15" s="11">
        <v>0.008414351851851852</v>
      </c>
      <c r="I15" s="9">
        <f>SUM(J15-H15)</f>
        <v>0.03190972222222222</v>
      </c>
      <c r="J15" s="16">
        <v>0.040324074074074075</v>
      </c>
      <c r="K15" s="9">
        <f>SUM(L15-J15)</f>
        <v>0.01383101851851852</v>
      </c>
      <c r="L15" s="12">
        <v>0.054155092592592595</v>
      </c>
      <c r="M15" s="8">
        <f>SUM(L15-L10)</f>
        <v>0.005729166666666667</v>
      </c>
    </row>
    <row r="16" spans="1:13" ht="12.75">
      <c r="A16" s="3">
        <v>7</v>
      </c>
      <c r="B16" s="18">
        <v>22</v>
      </c>
      <c r="C16" s="2" t="s">
        <v>50</v>
      </c>
      <c r="D16" s="19">
        <v>1981</v>
      </c>
      <c r="E16" s="2" t="s">
        <v>51</v>
      </c>
      <c r="F16" s="20">
        <v>1</v>
      </c>
      <c r="G16" s="3">
        <v>6</v>
      </c>
      <c r="H16" s="11">
        <v>0.008078703703703704</v>
      </c>
      <c r="I16" s="9">
        <f t="shared" si="0"/>
        <v>0.035798611111111114</v>
      </c>
      <c r="J16" s="16">
        <v>0.04387731481481482</v>
      </c>
      <c r="K16" s="9">
        <f t="shared" si="1"/>
        <v>0.011493055555555548</v>
      </c>
      <c r="L16" s="12">
        <v>0.05537037037037037</v>
      </c>
      <c r="M16" s="8">
        <f>SUM(L16-L10)</f>
        <v>0.006944444444444441</v>
      </c>
    </row>
    <row r="17" spans="1:13" ht="12.75">
      <c r="A17" s="3">
        <v>8</v>
      </c>
      <c r="B17" s="18">
        <v>23</v>
      </c>
      <c r="C17" s="2" t="s">
        <v>52</v>
      </c>
      <c r="D17" s="19">
        <v>1986</v>
      </c>
      <c r="E17" s="2" t="s">
        <v>53</v>
      </c>
      <c r="F17" s="20">
        <v>1</v>
      </c>
      <c r="G17" s="3">
        <v>7</v>
      </c>
      <c r="H17" s="11">
        <v>0.010034722222222221</v>
      </c>
      <c r="I17" s="9">
        <f t="shared" si="0"/>
        <v>0.03310185185185185</v>
      </c>
      <c r="J17" s="16">
        <v>0.04313657407407407</v>
      </c>
      <c r="K17" s="9">
        <f t="shared" si="1"/>
        <v>0.012824074074074071</v>
      </c>
      <c r="L17" s="12">
        <v>0.05596064814814814</v>
      </c>
      <c r="M17" s="8">
        <f>SUM(L17-L10)</f>
        <v>0.0075347222222222135</v>
      </c>
    </row>
    <row r="18" spans="1:13" ht="12.75">
      <c r="A18" s="3">
        <v>9</v>
      </c>
      <c r="B18" s="18">
        <v>19</v>
      </c>
      <c r="C18" s="2" t="s">
        <v>48</v>
      </c>
      <c r="D18" s="19">
        <v>1976</v>
      </c>
      <c r="E18" s="2" t="s">
        <v>46</v>
      </c>
      <c r="F18" s="20">
        <v>1</v>
      </c>
      <c r="G18" s="3">
        <v>8</v>
      </c>
      <c r="H18" s="11">
        <v>0.009351851851851853</v>
      </c>
      <c r="I18" s="9">
        <f t="shared" si="0"/>
        <v>0.03483796296296296</v>
      </c>
      <c r="J18" s="16">
        <v>0.044189814814814814</v>
      </c>
      <c r="K18" s="9">
        <f t="shared" si="1"/>
        <v>0.011921296296296298</v>
      </c>
      <c r="L18" s="12">
        <v>0.05611111111111111</v>
      </c>
      <c r="M18" s="8">
        <f>SUM(L18-L10)</f>
        <v>0.007685185185185184</v>
      </c>
    </row>
    <row r="19" spans="1:13" ht="12.75">
      <c r="A19" s="3">
        <v>10</v>
      </c>
      <c r="B19" s="24">
        <v>28</v>
      </c>
      <c r="C19" s="2" t="s">
        <v>57</v>
      </c>
      <c r="D19" s="19">
        <v>1986</v>
      </c>
      <c r="E19" s="2" t="s">
        <v>40</v>
      </c>
      <c r="F19" s="20">
        <v>1</v>
      </c>
      <c r="G19" s="3">
        <v>9</v>
      </c>
      <c r="H19" s="11">
        <v>0.008472222222222221</v>
      </c>
      <c r="I19" s="9">
        <f t="shared" si="0"/>
        <v>0.03583333333333333</v>
      </c>
      <c r="J19" s="16">
        <v>0.04430555555555555</v>
      </c>
      <c r="K19" s="9">
        <f t="shared" si="1"/>
        <v>0.011932870370370378</v>
      </c>
      <c r="L19" s="12">
        <v>0.05623842592592593</v>
      </c>
      <c r="M19" s="8">
        <f>SUM(L19-L10)</f>
        <v>0.0078125</v>
      </c>
    </row>
    <row r="20" spans="1:13" ht="12.75">
      <c r="A20" s="3">
        <v>11</v>
      </c>
      <c r="B20" s="18">
        <v>11</v>
      </c>
      <c r="C20" s="2" t="s">
        <v>35</v>
      </c>
      <c r="D20" s="19">
        <v>1980</v>
      </c>
      <c r="E20" s="2" t="s">
        <v>36</v>
      </c>
      <c r="F20" s="20">
        <v>1</v>
      </c>
      <c r="G20" s="3">
        <v>10</v>
      </c>
      <c r="H20" s="11">
        <v>0.009965277777777778</v>
      </c>
      <c r="I20" s="9">
        <f t="shared" si="0"/>
        <v>0.03343750000000001</v>
      </c>
      <c r="J20" s="16">
        <v>0.04340277777777778</v>
      </c>
      <c r="K20" s="9">
        <f t="shared" si="1"/>
        <v>0.014733796296296293</v>
      </c>
      <c r="L20" s="12">
        <v>0.05813657407407408</v>
      </c>
      <c r="M20" s="8">
        <f>SUM(L20-L10)</f>
        <v>0.009710648148148149</v>
      </c>
    </row>
    <row r="21" spans="1:13" ht="12.75">
      <c r="A21" s="3">
        <v>12</v>
      </c>
      <c r="B21" s="24">
        <v>39</v>
      </c>
      <c r="C21" s="21" t="s">
        <v>68</v>
      </c>
      <c r="D21" s="22">
        <v>1984</v>
      </c>
      <c r="E21" s="21" t="s">
        <v>69</v>
      </c>
      <c r="F21" s="23">
        <v>1</v>
      </c>
      <c r="G21" s="3">
        <v>11</v>
      </c>
      <c r="H21" s="11">
        <v>0.00917824074074074</v>
      </c>
      <c r="I21" s="9">
        <f t="shared" si="0"/>
        <v>0.037037037037037035</v>
      </c>
      <c r="J21" s="16">
        <v>0.04621527777777778</v>
      </c>
      <c r="K21" s="9">
        <f t="shared" si="1"/>
        <v>0.012071759259259254</v>
      </c>
      <c r="L21" s="12">
        <v>0.05828703703703703</v>
      </c>
      <c r="M21" s="8">
        <f>SUM(L21-L10)</f>
        <v>0.009861111111111105</v>
      </c>
    </row>
    <row r="22" spans="1:13" ht="12.75">
      <c r="A22" s="3">
        <v>13</v>
      </c>
      <c r="B22" s="18">
        <v>14</v>
      </c>
      <c r="C22" s="2" t="s">
        <v>41</v>
      </c>
      <c r="D22" s="19">
        <v>1970</v>
      </c>
      <c r="E22" s="2" t="s">
        <v>42</v>
      </c>
      <c r="F22" s="20">
        <v>1</v>
      </c>
      <c r="G22" s="3">
        <v>12</v>
      </c>
      <c r="H22" s="11">
        <v>0.00949074074074074</v>
      </c>
      <c r="I22" s="9">
        <f t="shared" si="0"/>
        <v>0.03660879629629629</v>
      </c>
      <c r="J22" s="16">
        <v>0.046099537037037036</v>
      </c>
      <c r="K22" s="9">
        <f t="shared" si="1"/>
        <v>0.01305555555555555</v>
      </c>
      <c r="L22" s="12">
        <v>0.059155092592592586</v>
      </c>
      <c r="M22" s="8">
        <f>SUM(L22-L10)</f>
        <v>0.010729166666666658</v>
      </c>
    </row>
    <row r="23" spans="1:13" ht="12.75">
      <c r="A23" s="3">
        <v>14</v>
      </c>
      <c r="B23" s="24">
        <v>38</v>
      </c>
      <c r="C23" s="2" t="s">
        <v>67</v>
      </c>
      <c r="D23" s="19">
        <v>1966</v>
      </c>
      <c r="E23" s="2" t="s">
        <v>38</v>
      </c>
      <c r="F23" s="20">
        <v>7</v>
      </c>
      <c r="G23" s="3">
        <v>2</v>
      </c>
      <c r="H23" s="11">
        <v>0.009965277777777778</v>
      </c>
      <c r="I23" s="9">
        <f t="shared" si="0"/>
        <v>0.03859953703703704</v>
      </c>
      <c r="J23" s="16">
        <v>0.04856481481481482</v>
      </c>
      <c r="K23" s="9">
        <f t="shared" si="1"/>
        <v>0.01230324074074074</v>
      </c>
      <c r="L23" s="12">
        <v>0.06086805555555556</v>
      </c>
      <c r="M23" s="8">
        <f>SUM(L23-L10)</f>
        <v>0.01244212962962963</v>
      </c>
    </row>
    <row r="24" spans="1:13" ht="12.75">
      <c r="A24" s="3">
        <v>15</v>
      </c>
      <c r="B24" s="18">
        <v>9</v>
      </c>
      <c r="C24" s="2" t="s">
        <v>33</v>
      </c>
      <c r="D24" s="19">
        <v>1979</v>
      </c>
      <c r="E24" s="2" t="s">
        <v>34</v>
      </c>
      <c r="F24" s="20">
        <v>1</v>
      </c>
      <c r="G24" s="3">
        <v>13</v>
      </c>
      <c r="H24" s="11">
        <v>0.010416666666666666</v>
      </c>
      <c r="I24" s="9">
        <f t="shared" si="0"/>
        <v>0.03658564814814815</v>
      </c>
      <c r="J24" s="16">
        <v>0.047002314814814816</v>
      </c>
      <c r="K24" s="9">
        <f t="shared" si="1"/>
        <v>0.013981481481481484</v>
      </c>
      <c r="L24" s="12">
        <v>0.0609837962962963</v>
      </c>
      <c r="M24" s="8">
        <f>SUM(L24-L10)</f>
        <v>0.012557870370370372</v>
      </c>
    </row>
    <row r="25" spans="1:13" ht="12.75">
      <c r="A25" s="3">
        <v>16</v>
      </c>
      <c r="B25" s="18">
        <v>20</v>
      </c>
      <c r="C25" s="2" t="s">
        <v>49</v>
      </c>
      <c r="D25" s="19">
        <v>1983</v>
      </c>
      <c r="E25" s="2" t="s">
        <v>28</v>
      </c>
      <c r="F25" s="20">
        <v>1</v>
      </c>
      <c r="G25" s="3">
        <v>14</v>
      </c>
      <c r="H25" s="11">
        <v>0.008703703703703703</v>
      </c>
      <c r="I25" s="9">
        <f t="shared" si="0"/>
        <v>0.03943287037037037</v>
      </c>
      <c r="J25" s="16">
        <v>0.048136574074074075</v>
      </c>
      <c r="K25" s="9">
        <f t="shared" si="1"/>
        <v>0.013761574074074072</v>
      </c>
      <c r="L25" s="12">
        <v>0.06189814814814815</v>
      </c>
      <c r="M25" s="8">
        <f>SUM(L25-L24)</f>
        <v>0.0009143518518518468</v>
      </c>
    </row>
    <row r="26" spans="1:13" ht="12.75">
      <c r="A26" s="3">
        <v>17</v>
      </c>
      <c r="B26" s="18">
        <v>46</v>
      </c>
      <c r="C26" s="2" t="s">
        <v>78</v>
      </c>
      <c r="D26" s="19">
        <v>1974</v>
      </c>
      <c r="E26" s="2" t="s">
        <v>79</v>
      </c>
      <c r="F26" s="20">
        <v>1</v>
      </c>
      <c r="G26" s="3">
        <v>15</v>
      </c>
      <c r="H26" s="11">
        <v>0.010150462962962964</v>
      </c>
      <c r="I26" s="9">
        <f t="shared" si="0"/>
        <v>0.03924768518518518</v>
      </c>
      <c r="J26" s="16">
        <v>0.04939814814814814</v>
      </c>
      <c r="K26" s="9">
        <f t="shared" si="1"/>
        <v>0.013680555555555564</v>
      </c>
      <c r="L26" s="12">
        <v>0.0630787037037037</v>
      </c>
      <c r="M26" s="8">
        <f>SUM(L26-L10)</f>
        <v>0.014652777777777778</v>
      </c>
    </row>
    <row r="27" spans="1:13" ht="12.75">
      <c r="A27" s="3">
        <v>18</v>
      </c>
      <c r="B27" s="24">
        <v>36</v>
      </c>
      <c r="C27" s="2" t="s">
        <v>66</v>
      </c>
      <c r="D27" s="19">
        <v>1990</v>
      </c>
      <c r="E27" s="2" t="s">
        <v>65</v>
      </c>
      <c r="F27" s="20">
        <v>5</v>
      </c>
      <c r="G27" s="3">
        <v>1</v>
      </c>
      <c r="H27" s="11">
        <v>0.01357638888888889</v>
      </c>
      <c r="I27" s="9">
        <f t="shared" si="0"/>
        <v>0.03892361111111111</v>
      </c>
      <c r="J27" s="16">
        <v>0.0525</v>
      </c>
      <c r="K27" s="9">
        <f t="shared" si="1"/>
        <v>0.012546296296296298</v>
      </c>
      <c r="L27" s="12">
        <v>0.0650462962962963</v>
      </c>
      <c r="M27" s="8">
        <f>SUM(L27-L10)</f>
        <v>0.01662037037037037</v>
      </c>
    </row>
    <row r="28" spans="1:13" ht="12.75">
      <c r="A28" s="3">
        <v>19</v>
      </c>
      <c r="B28" s="18">
        <v>1</v>
      </c>
      <c r="C28" s="2" t="s">
        <v>22</v>
      </c>
      <c r="D28" s="19">
        <v>1960</v>
      </c>
      <c r="E28" s="2" t="s">
        <v>23</v>
      </c>
      <c r="F28" s="20">
        <v>7</v>
      </c>
      <c r="G28" s="3">
        <v>3</v>
      </c>
      <c r="H28" s="11">
        <v>0.00980324074074074</v>
      </c>
      <c r="I28" s="9">
        <f t="shared" si="0"/>
        <v>0.040185185185185185</v>
      </c>
      <c r="J28" s="16">
        <v>0.04998842592592592</v>
      </c>
      <c r="K28" s="9">
        <f t="shared" si="1"/>
        <v>0.015405092592592595</v>
      </c>
      <c r="L28" s="12">
        <v>0.06539351851851852</v>
      </c>
      <c r="M28" s="8">
        <f>SUM(L28-L10)</f>
        <v>0.01696759259259259</v>
      </c>
    </row>
    <row r="29" spans="1:13" ht="12.75">
      <c r="A29" s="3">
        <v>20</v>
      </c>
      <c r="B29" s="18">
        <v>35</v>
      </c>
      <c r="C29" s="2" t="s">
        <v>64</v>
      </c>
      <c r="D29" s="19">
        <v>1965</v>
      </c>
      <c r="E29" s="2" t="s">
        <v>65</v>
      </c>
      <c r="F29" s="20">
        <v>7</v>
      </c>
      <c r="G29" s="3">
        <v>4</v>
      </c>
      <c r="H29" s="11">
        <v>0.01255787037037037</v>
      </c>
      <c r="I29" s="9">
        <f t="shared" si="0"/>
        <v>0.03895833333333334</v>
      </c>
      <c r="J29" s="16">
        <v>0.05151620370370371</v>
      </c>
      <c r="K29" s="9">
        <f t="shared" si="1"/>
        <v>0.013912037037037021</v>
      </c>
      <c r="L29" s="12">
        <v>0.06542824074074073</v>
      </c>
      <c r="M29" s="8">
        <f>SUM(L29-L10)</f>
        <v>0.017002314814814803</v>
      </c>
    </row>
    <row r="30" spans="1:13" ht="12.75">
      <c r="A30" s="3">
        <v>21</v>
      </c>
      <c r="B30" s="18">
        <v>48</v>
      </c>
      <c r="C30" s="2" t="s">
        <v>80</v>
      </c>
      <c r="D30" s="19">
        <v>1965</v>
      </c>
      <c r="E30" s="2" t="s">
        <v>81</v>
      </c>
      <c r="F30" s="20">
        <v>7</v>
      </c>
      <c r="G30" s="3">
        <v>5</v>
      </c>
      <c r="H30" s="11">
        <v>0.011099537037037038</v>
      </c>
      <c r="I30" s="9">
        <f t="shared" si="0"/>
        <v>0.04012731481481481</v>
      </c>
      <c r="J30" s="16">
        <v>0.05122685185185185</v>
      </c>
      <c r="K30" s="9">
        <f t="shared" si="1"/>
        <v>0.014710648148148146</v>
      </c>
      <c r="L30" s="12">
        <v>0.0659375</v>
      </c>
      <c r="M30" s="8">
        <f>SUM(L30-L10)</f>
        <v>0.01751157407407407</v>
      </c>
    </row>
    <row r="31" spans="1:13" ht="12.75">
      <c r="A31" s="3">
        <v>22</v>
      </c>
      <c r="B31" s="18">
        <v>27</v>
      </c>
      <c r="C31" s="2" t="s">
        <v>55</v>
      </c>
      <c r="D31" s="19">
        <v>1991</v>
      </c>
      <c r="E31" s="2" t="s">
        <v>56</v>
      </c>
      <c r="F31" s="20">
        <v>5</v>
      </c>
      <c r="G31" s="3">
        <v>2</v>
      </c>
      <c r="H31" s="11">
        <v>0.00951388888888889</v>
      </c>
      <c r="I31" s="9">
        <f t="shared" si="0"/>
        <v>0.04085648148148148</v>
      </c>
      <c r="J31" s="16">
        <v>0.05037037037037037</v>
      </c>
      <c r="K31" s="9">
        <f t="shared" si="1"/>
        <v>0.01569444444444444</v>
      </c>
      <c r="L31" s="12">
        <v>0.06606481481481481</v>
      </c>
      <c r="M31" s="8">
        <f>SUM(L31-L10)</f>
        <v>0.017638888888888885</v>
      </c>
    </row>
    <row r="32" spans="1:13" ht="12.75">
      <c r="A32" s="3">
        <v>23</v>
      </c>
      <c r="B32" s="18">
        <v>40</v>
      </c>
      <c r="C32" s="2" t="s">
        <v>70</v>
      </c>
      <c r="D32" s="19">
        <v>1977</v>
      </c>
      <c r="E32" s="2" t="s">
        <v>69</v>
      </c>
      <c r="F32" s="20">
        <v>1</v>
      </c>
      <c r="G32" s="3">
        <v>16</v>
      </c>
      <c r="H32" s="11">
        <v>0.010486111111111111</v>
      </c>
      <c r="I32" s="9">
        <f t="shared" si="0"/>
        <v>0.04215277777777778</v>
      </c>
      <c r="J32" s="16">
        <v>0.052638888888888895</v>
      </c>
      <c r="K32" s="9">
        <f t="shared" si="1"/>
        <v>0.013553240740740734</v>
      </c>
      <c r="L32" s="12">
        <v>0.06619212962962963</v>
      </c>
      <c r="M32" s="8">
        <f>SUM(L32-L10)</f>
        <v>0.0177662037037037</v>
      </c>
    </row>
    <row r="33" spans="1:13" ht="12.75">
      <c r="A33" s="3">
        <v>24</v>
      </c>
      <c r="B33" s="24">
        <v>12</v>
      </c>
      <c r="C33" s="2" t="s">
        <v>37</v>
      </c>
      <c r="D33" s="19">
        <v>1990</v>
      </c>
      <c r="E33" s="2" t="s">
        <v>38</v>
      </c>
      <c r="F33" s="20">
        <v>5</v>
      </c>
      <c r="G33" s="3">
        <v>3</v>
      </c>
      <c r="H33" s="11">
        <v>0.009317129629629628</v>
      </c>
      <c r="I33" s="9">
        <f t="shared" si="0"/>
        <v>0.04261574074074074</v>
      </c>
      <c r="J33" s="16">
        <v>0.051932870370370365</v>
      </c>
      <c r="K33" s="9">
        <f t="shared" si="1"/>
        <v>0.014652777777777778</v>
      </c>
      <c r="L33" s="12">
        <v>0.06658564814814814</v>
      </c>
      <c r="M33" s="8">
        <f>SUM(L33-L10)</f>
        <v>0.018159722222222216</v>
      </c>
    </row>
    <row r="34" spans="1:13" ht="12.75">
      <c r="A34" s="3">
        <v>25</v>
      </c>
      <c r="B34" s="18">
        <v>3</v>
      </c>
      <c r="C34" s="2" t="s">
        <v>24</v>
      </c>
      <c r="D34" s="19">
        <v>1948</v>
      </c>
      <c r="E34" s="2" t="s">
        <v>25</v>
      </c>
      <c r="F34" s="20">
        <v>8</v>
      </c>
      <c r="G34" s="3">
        <v>1</v>
      </c>
      <c r="H34" s="11">
        <v>0.011944444444444445</v>
      </c>
      <c r="I34" s="9">
        <f t="shared" si="0"/>
        <v>0.038831018518518515</v>
      </c>
      <c r="J34" s="16">
        <v>0.05077546296296296</v>
      </c>
      <c r="K34" s="9">
        <f t="shared" si="1"/>
        <v>0.01582175925925925</v>
      </c>
      <c r="L34" s="12">
        <v>0.06659722222222221</v>
      </c>
      <c r="M34" s="8">
        <f>SUM(L34-L10)</f>
        <v>0.018171296296296283</v>
      </c>
    </row>
    <row r="35" spans="1:13" ht="12.75">
      <c r="A35" s="3">
        <v>26</v>
      </c>
      <c r="B35" s="18">
        <v>34</v>
      </c>
      <c r="C35" s="2" t="s">
        <v>62</v>
      </c>
      <c r="D35" s="19">
        <v>1962</v>
      </c>
      <c r="E35" s="2" t="s">
        <v>63</v>
      </c>
      <c r="F35" s="20">
        <v>7</v>
      </c>
      <c r="G35" s="3">
        <v>6</v>
      </c>
      <c r="H35" s="11">
        <v>0.013402777777777777</v>
      </c>
      <c r="I35" s="9">
        <f t="shared" si="0"/>
        <v>0.039074074074074074</v>
      </c>
      <c r="J35" s="16">
        <v>0.05247685185185185</v>
      </c>
      <c r="K35" s="9">
        <f t="shared" si="1"/>
        <v>0.015416666666666669</v>
      </c>
      <c r="L35" s="12">
        <v>0.06789351851851852</v>
      </c>
      <c r="M35" s="8">
        <f>SUM(L35-L10)</f>
        <v>0.019467592592592592</v>
      </c>
    </row>
    <row r="36" spans="1:13" ht="12.75">
      <c r="A36" s="3">
        <v>27</v>
      </c>
      <c r="B36" s="18">
        <v>42</v>
      </c>
      <c r="C36" s="2" t="s">
        <v>73</v>
      </c>
      <c r="D36" s="19">
        <v>1978</v>
      </c>
      <c r="E36" s="2" t="s">
        <v>74</v>
      </c>
      <c r="F36" s="20">
        <v>1</v>
      </c>
      <c r="G36" s="3">
        <v>17</v>
      </c>
      <c r="H36" s="11">
        <v>0.013090277777777779</v>
      </c>
      <c r="I36" s="9">
        <f t="shared" si="0"/>
        <v>0.04134259259259259</v>
      </c>
      <c r="J36" s="16">
        <v>0.05443287037037037</v>
      </c>
      <c r="K36" s="9">
        <f t="shared" si="1"/>
        <v>0.01366898148148149</v>
      </c>
      <c r="L36" s="12">
        <v>0.06810185185185186</v>
      </c>
      <c r="M36" s="8">
        <f>SUM(L36-L10)</f>
        <v>0.01967592592592593</v>
      </c>
    </row>
    <row r="37" spans="1:13" ht="12.75">
      <c r="A37" s="3">
        <v>28</v>
      </c>
      <c r="B37" s="18">
        <v>5</v>
      </c>
      <c r="C37" s="2" t="s">
        <v>26</v>
      </c>
      <c r="D37" s="19">
        <v>1973</v>
      </c>
      <c r="E37" s="2" t="s">
        <v>25</v>
      </c>
      <c r="F37" s="20">
        <v>1</v>
      </c>
      <c r="G37" s="3">
        <v>18</v>
      </c>
      <c r="H37" s="11">
        <v>0.01247685185185185</v>
      </c>
      <c r="I37" s="9">
        <f t="shared" si="0"/>
        <v>0.04128472222222223</v>
      </c>
      <c r="J37" s="16">
        <v>0.05376157407407408</v>
      </c>
      <c r="K37" s="9">
        <f t="shared" si="1"/>
        <v>0.014548611111111102</v>
      </c>
      <c r="L37" s="12">
        <v>0.06831018518518518</v>
      </c>
      <c r="M37" s="8">
        <f>SUM(L37-L10)</f>
        <v>0.019884259259259254</v>
      </c>
    </row>
    <row r="38" spans="1:13" ht="12.75">
      <c r="A38" s="3">
        <v>29</v>
      </c>
      <c r="B38" s="18">
        <v>45</v>
      </c>
      <c r="C38" s="2" t="s">
        <v>77</v>
      </c>
      <c r="D38" s="19">
        <v>1985</v>
      </c>
      <c r="E38" s="2" t="s">
        <v>28</v>
      </c>
      <c r="F38" s="20">
        <v>1</v>
      </c>
      <c r="G38" s="3">
        <v>19</v>
      </c>
      <c r="H38" s="11">
        <v>0.009733796296296298</v>
      </c>
      <c r="I38" s="9">
        <f t="shared" si="0"/>
        <v>0.043437500000000004</v>
      </c>
      <c r="J38" s="16">
        <v>0.0531712962962963</v>
      </c>
      <c r="K38" s="9">
        <f t="shared" si="1"/>
        <v>0.01561342592592592</v>
      </c>
      <c r="L38" s="12">
        <v>0.06878472222222222</v>
      </c>
      <c r="M38" s="8">
        <f>SUM(L38-L10)</f>
        <v>0.02035879629629629</v>
      </c>
    </row>
    <row r="39" spans="1:13" ht="12.75">
      <c r="A39" s="3">
        <v>30</v>
      </c>
      <c r="B39" s="18">
        <v>29</v>
      </c>
      <c r="C39" s="2" t="s">
        <v>58</v>
      </c>
      <c r="D39" s="19">
        <v>1979</v>
      </c>
      <c r="E39" s="2" t="s">
        <v>59</v>
      </c>
      <c r="F39" s="20">
        <v>1</v>
      </c>
      <c r="G39" s="3">
        <v>20</v>
      </c>
      <c r="H39" s="11">
        <v>0.011979166666666666</v>
      </c>
      <c r="I39" s="9">
        <f t="shared" si="0"/>
        <v>0.04097222222222222</v>
      </c>
      <c r="J39" s="16">
        <v>0.05295138888888889</v>
      </c>
      <c r="K39" s="9">
        <f t="shared" si="1"/>
        <v>0.01667824074074075</v>
      </c>
      <c r="L39" s="12">
        <v>0.06962962962962964</v>
      </c>
      <c r="M39" s="8">
        <f>SUM(L39-L10)</f>
        <v>0.02120370370370371</v>
      </c>
    </row>
    <row r="40" spans="1:13" ht="12.75">
      <c r="A40" s="3">
        <v>31</v>
      </c>
      <c r="B40" s="18">
        <v>16</v>
      </c>
      <c r="C40" s="2" t="s">
        <v>43</v>
      </c>
      <c r="D40" s="19">
        <v>1963</v>
      </c>
      <c r="E40" s="2" t="s">
        <v>44</v>
      </c>
      <c r="F40" s="20">
        <v>7</v>
      </c>
      <c r="G40" s="3">
        <v>7</v>
      </c>
      <c r="H40" s="11">
        <v>0.012974537037037036</v>
      </c>
      <c r="I40" s="9">
        <f t="shared" si="0"/>
        <v>0.04245370370370371</v>
      </c>
      <c r="J40" s="16">
        <v>0.05542824074074074</v>
      </c>
      <c r="K40" s="9">
        <f t="shared" si="1"/>
        <v>0.015439814814814802</v>
      </c>
      <c r="L40" s="12">
        <v>0.07086805555555555</v>
      </c>
      <c r="M40" s="8">
        <f>SUM(L40-L10)</f>
        <v>0.022442129629629617</v>
      </c>
    </row>
    <row r="41" spans="1:13" ht="12.75">
      <c r="A41" s="3">
        <v>32</v>
      </c>
      <c r="B41" s="24">
        <v>49</v>
      </c>
      <c r="C41" s="2" t="s">
        <v>82</v>
      </c>
      <c r="D41" s="19">
        <v>1988</v>
      </c>
      <c r="E41" s="2" t="s">
        <v>81</v>
      </c>
      <c r="F41" s="20">
        <v>3</v>
      </c>
      <c r="G41" s="3">
        <v>1</v>
      </c>
      <c r="H41" s="15">
        <v>0.013715277777777778</v>
      </c>
      <c r="I41" s="9">
        <f>SUM(J41-H41)</f>
        <v>0.04158564814814815</v>
      </c>
      <c r="J41" s="16">
        <v>0.05530092592592593</v>
      </c>
      <c r="K41" s="9">
        <f>SUM(L41-J41)</f>
        <v>0.016053240740740736</v>
      </c>
      <c r="L41" s="31">
        <v>0.07135416666666666</v>
      </c>
      <c r="M41" s="8">
        <f>SUM(L41-L10)</f>
        <v>0.022928240740740735</v>
      </c>
    </row>
    <row r="42" spans="1:13" ht="12.75">
      <c r="A42" s="3">
        <v>33</v>
      </c>
      <c r="B42" s="45">
        <v>33</v>
      </c>
      <c r="C42" s="25" t="s">
        <v>60</v>
      </c>
      <c r="D42" s="26">
        <v>1966</v>
      </c>
      <c r="E42" s="25" t="s">
        <v>61</v>
      </c>
      <c r="F42" s="27">
        <v>7</v>
      </c>
      <c r="G42" s="3">
        <v>8</v>
      </c>
      <c r="H42" s="15">
        <v>0.013344907407407408</v>
      </c>
      <c r="I42" s="9">
        <f t="shared" si="0"/>
        <v>0.043599537037037034</v>
      </c>
      <c r="J42" s="16">
        <v>0.05694444444444444</v>
      </c>
      <c r="K42" s="9">
        <f t="shared" si="1"/>
        <v>0.014918981481481484</v>
      </c>
      <c r="L42" s="31">
        <v>0.07186342592592593</v>
      </c>
      <c r="M42" s="8">
        <f>SUM(L42-L10)</f>
        <v>0.0234375</v>
      </c>
    </row>
    <row r="43" spans="1:13" ht="12.75">
      <c r="A43" s="3">
        <v>34</v>
      </c>
      <c r="B43" s="45">
        <v>41</v>
      </c>
      <c r="C43" s="25" t="s">
        <v>71</v>
      </c>
      <c r="D43" s="26">
        <v>1976</v>
      </c>
      <c r="E43" s="25" t="s">
        <v>72</v>
      </c>
      <c r="F43" s="27">
        <v>1</v>
      </c>
      <c r="G43" s="3">
        <v>21</v>
      </c>
      <c r="H43" s="15">
        <v>0.015358796296296296</v>
      </c>
      <c r="I43" s="9">
        <f t="shared" si="0"/>
        <v>0.04449074074074075</v>
      </c>
      <c r="J43" s="16">
        <v>0.05984953703703704</v>
      </c>
      <c r="K43" s="9">
        <f t="shared" si="1"/>
        <v>0.012187499999999997</v>
      </c>
      <c r="L43" s="31">
        <v>0.07203703703703704</v>
      </c>
      <c r="M43" s="8">
        <f>SUM(L43-L10)</f>
        <v>0.02361111111111111</v>
      </c>
    </row>
    <row r="44" spans="1:13" ht="12.75">
      <c r="A44" s="3">
        <v>35</v>
      </c>
      <c r="B44" s="45">
        <v>8</v>
      </c>
      <c r="C44" s="25" t="s">
        <v>31</v>
      </c>
      <c r="D44" s="26">
        <v>1954</v>
      </c>
      <c r="E44" s="25" t="s">
        <v>32</v>
      </c>
      <c r="F44" s="27">
        <v>8</v>
      </c>
      <c r="G44" s="3">
        <v>2</v>
      </c>
      <c r="H44" s="11">
        <v>0.011689814814814814</v>
      </c>
      <c r="I44" s="9">
        <f t="shared" si="0"/>
        <v>0.045868055555555565</v>
      </c>
      <c r="J44" s="16">
        <v>0.05755787037037038</v>
      </c>
      <c r="K44" s="9">
        <f t="shared" si="1"/>
        <v>0.015254629629629625</v>
      </c>
      <c r="L44" s="12">
        <v>0.0728125</v>
      </c>
      <c r="M44" s="8">
        <f>SUM(L44-L10)</f>
        <v>0.024386574074074074</v>
      </c>
    </row>
    <row r="45" spans="1:13" ht="12.75">
      <c r="A45" s="3">
        <v>36</v>
      </c>
      <c r="B45" s="45">
        <v>7</v>
      </c>
      <c r="C45" s="25" t="s">
        <v>29</v>
      </c>
      <c r="D45" s="26">
        <v>1954</v>
      </c>
      <c r="E45" s="25" t="s">
        <v>30</v>
      </c>
      <c r="F45" s="27">
        <v>8</v>
      </c>
      <c r="G45" s="3">
        <v>3</v>
      </c>
      <c r="H45" s="11">
        <v>0.011261574074074071</v>
      </c>
      <c r="I45" s="9">
        <f t="shared" si="0"/>
        <v>0.04865740740740741</v>
      </c>
      <c r="J45" s="16">
        <v>0.05991898148148148</v>
      </c>
      <c r="K45" s="9">
        <f t="shared" si="1"/>
        <v>0.016273148148148155</v>
      </c>
      <c r="L45" s="12">
        <v>0.07619212962962964</v>
      </c>
      <c r="M45" s="8">
        <f>SUM(L45-L10)</f>
        <v>0.02776620370370371</v>
      </c>
    </row>
    <row r="46" spans="1:13" ht="13.5" thickBot="1">
      <c r="A46" s="17">
        <v>37</v>
      </c>
      <c r="B46" s="17">
        <v>6</v>
      </c>
      <c r="C46" s="28" t="s">
        <v>27</v>
      </c>
      <c r="D46" s="29">
        <v>1975</v>
      </c>
      <c r="E46" s="28" t="s">
        <v>28</v>
      </c>
      <c r="F46" s="30">
        <v>1</v>
      </c>
      <c r="G46" s="17"/>
      <c r="H46" s="40">
        <v>0.013599537037037037</v>
      </c>
      <c r="I46" s="13" t="s">
        <v>83</v>
      </c>
      <c r="J46" s="46"/>
      <c r="K46" s="13"/>
      <c r="L46" s="47"/>
      <c r="M46" s="13"/>
    </row>
  </sheetData>
  <mergeCells count="5">
    <mergeCell ref="H8:L8"/>
    <mergeCell ref="A1:M1"/>
    <mergeCell ref="A2:M2"/>
    <mergeCell ref="A4:M4"/>
    <mergeCell ref="A5:M5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A1" sqref="A1:L1"/>
    </sheetView>
  </sheetViews>
  <sheetFormatPr defaultColWidth="9.00390625" defaultRowHeight="12.75"/>
  <cols>
    <col min="1" max="1" width="8.75390625" style="1" customWidth="1"/>
    <col min="2" max="2" width="9.375" style="1" customWidth="1"/>
    <col min="3" max="3" width="20.25390625" style="0" customWidth="1"/>
    <col min="4" max="4" width="9.125" style="1" customWidth="1"/>
    <col min="5" max="5" width="27.25390625" style="0" customWidth="1"/>
    <col min="6" max="6" width="10.125" style="0" customWidth="1"/>
    <col min="7" max="12" width="10.75390625" style="0" customWidth="1"/>
  </cols>
  <sheetData>
    <row r="1" spans="1:12" ht="23.25">
      <c r="A1" s="51" t="s">
        <v>19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8">
      <c r="A2" s="52" t="s">
        <v>20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5" ht="12.75">
      <c r="A3" s="14"/>
      <c r="B3" s="14"/>
      <c r="C3" s="14"/>
      <c r="D3" s="14"/>
      <c r="E3" s="14"/>
    </row>
    <row r="4" spans="1:12" ht="18">
      <c r="A4" s="52" t="s">
        <v>84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ht="18">
      <c r="A5" s="52" t="s">
        <v>21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7" ht="13.5" thickBot="1"/>
    <row r="8" spans="1:12" ht="13.5" thickBot="1">
      <c r="A8" s="4" t="s">
        <v>14</v>
      </c>
      <c r="B8" s="4" t="s">
        <v>15</v>
      </c>
      <c r="C8" s="7" t="s">
        <v>1</v>
      </c>
      <c r="D8" s="4" t="s">
        <v>16</v>
      </c>
      <c r="E8" s="6" t="s">
        <v>2</v>
      </c>
      <c r="F8" s="4" t="s">
        <v>3</v>
      </c>
      <c r="G8" s="48" t="s">
        <v>5</v>
      </c>
      <c r="H8" s="49"/>
      <c r="I8" s="49"/>
      <c r="J8" s="49"/>
      <c r="K8" s="50"/>
      <c r="L8" s="5" t="s">
        <v>4</v>
      </c>
    </row>
    <row r="9" spans="1:12" ht="13.5" thickBot="1">
      <c r="A9" s="34" t="s">
        <v>12</v>
      </c>
      <c r="B9" s="34" t="s">
        <v>13</v>
      </c>
      <c r="C9" s="35"/>
      <c r="D9" s="34" t="s">
        <v>11</v>
      </c>
      <c r="E9" s="36"/>
      <c r="F9" s="34"/>
      <c r="G9" s="37" t="s">
        <v>6</v>
      </c>
      <c r="H9" s="38" t="s">
        <v>7</v>
      </c>
      <c r="I9" s="38" t="s">
        <v>17</v>
      </c>
      <c r="J9" s="36" t="s">
        <v>8</v>
      </c>
      <c r="K9" s="38" t="s">
        <v>9</v>
      </c>
      <c r="L9" s="39"/>
    </row>
    <row r="10" spans="1:12" ht="12.75">
      <c r="A10" s="32">
        <v>1</v>
      </c>
      <c r="B10" s="41">
        <v>24</v>
      </c>
      <c r="C10" s="42" t="s">
        <v>54</v>
      </c>
      <c r="D10" s="43">
        <v>1978</v>
      </c>
      <c r="E10" s="42" t="s">
        <v>46</v>
      </c>
      <c r="F10" s="44">
        <v>1</v>
      </c>
      <c r="G10" s="11">
        <v>0.008645833333333333</v>
      </c>
      <c r="H10" s="8">
        <f aca="true" t="shared" si="0" ref="H10:H30">SUM(I10-G10)</f>
        <v>0.028263888888888894</v>
      </c>
      <c r="I10" s="33">
        <v>0.036909722222222226</v>
      </c>
      <c r="J10" s="8">
        <f aca="true" t="shared" si="1" ref="J10:J30">SUM(K10-I10)</f>
        <v>0.011516203703703702</v>
      </c>
      <c r="K10" s="12">
        <v>0.04842592592592593</v>
      </c>
      <c r="L10" s="10"/>
    </row>
    <row r="11" spans="1:12" ht="12.75">
      <c r="A11" s="32">
        <v>2</v>
      </c>
      <c r="B11" s="18">
        <v>4</v>
      </c>
      <c r="C11" s="2" t="s">
        <v>24</v>
      </c>
      <c r="D11" s="19">
        <v>1977</v>
      </c>
      <c r="E11" s="2" t="s">
        <v>25</v>
      </c>
      <c r="F11" s="20">
        <v>1</v>
      </c>
      <c r="G11" s="11">
        <v>0.008518518518518519</v>
      </c>
      <c r="H11" s="8">
        <f t="shared" si="0"/>
        <v>0.029247685185185186</v>
      </c>
      <c r="I11" s="33">
        <v>0.037766203703703705</v>
      </c>
      <c r="J11" s="8">
        <f t="shared" si="1"/>
        <v>0.011967592592592592</v>
      </c>
      <c r="K11" s="12">
        <v>0.0497337962962963</v>
      </c>
      <c r="L11" s="8">
        <f>SUM(K11-K10)</f>
        <v>0.001307870370370369</v>
      </c>
    </row>
    <row r="12" spans="1:12" ht="12.75">
      <c r="A12" s="3">
        <v>3</v>
      </c>
      <c r="B12" s="18">
        <v>17</v>
      </c>
      <c r="C12" s="2" t="s">
        <v>45</v>
      </c>
      <c r="D12" s="19">
        <v>1974</v>
      </c>
      <c r="E12" s="2" t="s">
        <v>46</v>
      </c>
      <c r="F12" s="20">
        <v>1</v>
      </c>
      <c r="G12" s="11">
        <v>0.010347222222222223</v>
      </c>
      <c r="H12" s="9">
        <f t="shared" si="0"/>
        <v>0.03008101851851852</v>
      </c>
      <c r="I12" s="16">
        <v>0.040428240740740744</v>
      </c>
      <c r="J12" s="9">
        <f t="shared" si="1"/>
        <v>0.011909722222222224</v>
      </c>
      <c r="K12" s="12">
        <v>0.05233796296296297</v>
      </c>
      <c r="L12" s="8">
        <f>SUM(K12-K10)</f>
        <v>0.00391203703703704</v>
      </c>
    </row>
    <row r="13" spans="1:12" ht="12.75">
      <c r="A13" s="32">
        <v>4</v>
      </c>
      <c r="B13" s="18">
        <v>43</v>
      </c>
      <c r="C13" s="2" t="s">
        <v>75</v>
      </c>
      <c r="D13" s="19">
        <v>1978</v>
      </c>
      <c r="E13" s="2" t="s">
        <v>76</v>
      </c>
      <c r="F13" s="20">
        <v>1</v>
      </c>
      <c r="G13" s="11">
        <v>0.009398148148148149</v>
      </c>
      <c r="H13" s="9">
        <f t="shared" si="0"/>
        <v>0.03252314814814815</v>
      </c>
      <c r="I13" s="16">
        <v>0.0419212962962963</v>
      </c>
      <c r="J13" s="9">
        <f t="shared" si="1"/>
        <v>0.010891203703703702</v>
      </c>
      <c r="K13" s="12">
        <v>0.0528125</v>
      </c>
      <c r="L13" s="8">
        <f>SUM(K13-K10)</f>
        <v>0.0043865740740740705</v>
      </c>
    </row>
    <row r="14" spans="1:12" ht="12.75">
      <c r="A14" s="3">
        <v>5</v>
      </c>
      <c r="B14" s="24">
        <v>13</v>
      </c>
      <c r="C14" s="2" t="s">
        <v>39</v>
      </c>
      <c r="D14" s="19">
        <v>1983</v>
      </c>
      <c r="E14" s="2" t="s">
        <v>40</v>
      </c>
      <c r="F14" s="20">
        <v>1</v>
      </c>
      <c r="G14" s="11">
        <v>0.008414351851851852</v>
      </c>
      <c r="H14" s="9">
        <f t="shared" si="0"/>
        <v>0.03190972222222222</v>
      </c>
      <c r="I14" s="16">
        <v>0.040324074074074075</v>
      </c>
      <c r="J14" s="9">
        <f t="shared" si="1"/>
        <v>0.01383101851851852</v>
      </c>
      <c r="K14" s="12">
        <v>0.054155092592592595</v>
      </c>
      <c r="L14" s="8">
        <f>SUM(K14-K10)</f>
        <v>0.005729166666666667</v>
      </c>
    </row>
    <row r="15" spans="1:12" ht="12.75">
      <c r="A15" s="32">
        <v>6</v>
      </c>
      <c r="B15" s="18">
        <v>22</v>
      </c>
      <c r="C15" s="2" t="s">
        <v>50</v>
      </c>
      <c r="D15" s="19">
        <v>1981</v>
      </c>
      <c r="E15" s="2" t="s">
        <v>51</v>
      </c>
      <c r="F15" s="20">
        <v>1</v>
      </c>
      <c r="G15" s="11">
        <v>0.008078703703703704</v>
      </c>
      <c r="H15" s="9">
        <f t="shared" si="0"/>
        <v>0.035798611111111114</v>
      </c>
      <c r="I15" s="16">
        <v>0.04387731481481482</v>
      </c>
      <c r="J15" s="9">
        <f t="shared" si="1"/>
        <v>0.011493055555555548</v>
      </c>
      <c r="K15" s="12">
        <v>0.05537037037037037</v>
      </c>
      <c r="L15" s="8">
        <f>SUM(K15-K10)</f>
        <v>0.006944444444444441</v>
      </c>
    </row>
    <row r="16" spans="1:12" ht="12.75">
      <c r="A16" s="3">
        <v>7</v>
      </c>
      <c r="B16" s="18">
        <v>23</v>
      </c>
      <c r="C16" s="2" t="s">
        <v>52</v>
      </c>
      <c r="D16" s="19">
        <v>1986</v>
      </c>
      <c r="E16" s="2" t="s">
        <v>53</v>
      </c>
      <c r="F16" s="20">
        <v>1</v>
      </c>
      <c r="G16" s="11">
        <v>0.010034722222222221</v>
      </c>
      <c r="H16" s="9">
        <f t="shared" si="0"/>
        <v>0.03310185185185185</v>
      </c>
      <c r="I16" s="16">
        <v>0.04313657407407407</v>
      </c>
      <c r="J16" s="9">
        <f t="shared" si="1"/>
        <v>0.012824074074074071</v>
      </c>
      <c r="K16" s="12">
        <v>0.05596064814814814</v>
      </c>
      <c r="L16" s="8">
        <f>SUM(K16-K10)</f>
        <v>0.0075347222222222135</v>
      </c>
    </row>
    <row r="17" spans="1:12" ht="12.75">
      <c r="A17" s="32">
        <v>8</v>
      </c>
      <c r="B17" s="18">
        <v>19</v>
      </c>
      <c r="C17" s="2" t="s">
        <v>48</v>
      </c>
      <c r="D17" s="19">
        <v>1976</v>
      </c>
      <c r="E17" s="2" t="s">
        <v>46</v>
      </c>
      <c r="F17" s="20">
        <v>1</v>
      </c>
      <c r="G17" s="11">
        <v>0.009351851851851853</v>
      </c>
      <c r="H17" s="9">
        <f t="shared" si="0"/>
        <v>0.03483796296296296</v>
      </c>
      <c r="I17" s="16">
        <v>0.044189814814814814</v>
      </c>
      <c r="J17" s="9">
        <f t="shared" si="1"/>
        <v>0.011921296296296298</v>
      </c>
      <c r="K17" s="12">
        <v>0.05611111111111111</v>
      </c>
      <c r="L17" s="8">
        <f>SUM(K17-K10)</f>
        <v>0.007685185185185184</v>
      </c>
    </row>
    <row r="18" spans="1:12" ht="12.75">
      <c r="A18" s="3">
        <v>9</v>
      </c>
      <c r="B18" s="24">
        <v>28</v>
      </c>
      <c r="C18" s="2" t="s">
        <v>57</v>
      </c>
      <c r="D18" s="19">
        <v>1986</v>
      </c>
      <c r="E18" s="2" t="s">
        <v>40</v>
      </c>
      <c r="F18" s="20">
        <v>1</v>
      </c>
      <c r="G18" s="11">
        <v>0.008472222222222221</v>
      </c>
      <c r="H18" s="9">
        <f t="shared" si="0"/>
        <v>0.03583333333333333</v>
      </c>
      <c r="I18" s="16">
        <v>0.04430555555555555</v>
      </c>
      <c r="J18" s="9">
        <f t="shared" si="1"/>
        <v>0.011932870370370378</v>
      </c>
      <c r="K18" s="12">
        <v>0.05623842592592593</v>
      </c>
      <c r="L18" s="8">
        <f>SUM(K18-K10)</f>
        <v>0.0078125</v>
      </c>
    </row>
    <row r="19" spans="1:12" ht="12.75">
      <c r="A19" s="32">
        <v>10</v>
      </c>
      <c r="B19" s="18">
        <v>11</v>
      </c>
      <c r="C19" s="2" t="s">
        <v>35</v>
      </c>
      <c r="D19" s="19">
        <v>1980</v>
      </c>
      <c r="E19" s="2" t="s">
        <v>36</v>
      </c>
      <c r="F19" s="20">
        <v>1</v>
      </c>
      <c r="G19" s="11">
        <v>0.009965277777777778</v>
      </c>
      <c r="H19" s="9">
        <f t="shared" si="0"/>
        <v>0.03343750000000001</v>
      </c>
      <c r="I19" s="16">
        <v>0.04340277777777778</v>
      </c>
      <c r="J19" s="9">
        <f t="shared" si="1"/>
        <v>0.014733796296296293</v>
      </c>
      <c r="K19" s="12">
        <v>0.05813657407407408</v>
      </c>
      <c r="L19" s="8">
        <f>SUM(K19-K10)</f>
        <v>0.009710648148148149</v>
      </c>
    </row>
    <row r="20" spans="1:12" ht="12.75">
      <c r="A20" s="3">
        <v>11</v>
      </c>
      <c r="B20" s="24">
        <v>39</v>
      </c>
      <c r="C20" s="21" t="s">
        <v>68</v>
      </c>
      <c r="D20" s="22">
        <v>1984</v>
      </c>
      <c r="E20" s="21" t="s">
        <v>69</v>
      </c>
      <c r="F20" s="23">
        <v>1</v>
      </c>
      <c r="G20" s="11">
        <v>0.00917824074074074</v>
      </c>
      <c r="H20" s="9">
        <f t="shared" si="0"/>
        <v>0.037037037037037035</v>
      </c>
      <c r="I20" s="16">
        <v>0.04621527777777778</v>
      </c>
      <c r="J20" s="9">
        <f t="shared" si="1"/>
        <v>0.012071759259259254</v>
      </c>
      <c r="K20" s="12">
        <v>0.05828703703703703</v>
      </c>
      <c r="L20" s="8">
        <f>SUM(K20-K10)</f>
        <v>0.009861111111111105</v>
      </c>
    </row>
    <row r="21" spans="1:12" ht="12.75">
      <c r="A21" s="32">
        <v>12</v>
      </c>
      <c r="B21" s="18">
        <v>14</v>
      </c>
      <c r="C21" s="2" t="s">
        <v>41</v>
      </c>
      <c r="D21" s="19">
        <v>1970</v>
      </c>
      <c r="E21" s="2" t="s">
        <v>42</v>
      </c>
      <c r="F21" s="20">
        <v>1</v>
      </c>
      <c r="G21" s="11">
        <v>0.00949074074074074</v>
      </c>
      <c r="H21" s="9">
        <f t="shared" si="0"/>
        <v>0.03660879629629629</v>
      </c>
      <c r="I21" s="16">
        <v>0.046099537037037036</v>
      </c>
      <c r="J21" s="9">
        <f t="shared" si="1"/>
        <v>0.01305555555555555</v>
      </c>
      <c r="K21" s="12">
        <v>0.059155092592592586</v>
      </c>
      <c r="L21" s="8">
        <f>SUM(K21-K10)</f>
        <v>0.010729166666666658</v>
      </c>
    </row>
    <row r="22" spans="1:12" ht="12.75">
      <c r="A22" s="3">
        <v>13</v>
      </c>
      <c r="B22" s="18">
        <v>9</v>
      </c>
      <c r="C22" s="2" t="s">
        <v>33</v>
      </c>
      <c r="D22" s="19">
        <v>1979</v>
      </c>
      <c r="E22" s="2" t="s">
        <v>34</v>
      </c>
      <c r="F22" s="20">
        <v>1</v>
      </c>
      <c r="G22" s="11">
        <v>0.010416666666666666</v>
      </c>
      <c r="H22" s="9">
        <f t="shared" si="0"/>
        <v>0.03658564814814815</v>
      </c>
      <c r="I22" s="16">
        <v>0.047002314814814816</v>
      </c>
      <c r="J22" s="9">
        <f t="shared" si="1"/>
        <v>0.013981481481481484</v>
      </c>
      <c r="K22" s="12">
        <v>0.0609837962962963</v>
      </c>
      <c r="L22" s="8">
        <f>SUM(K22-K10)</f>
        <v>0.012557870370370372</v>
      </c>
    </row>
    <row r="23" spans="1:12" ht="12.75">
      <c r="A23" s="32">
        <v>14</v>
      </c>
      <c r="B23" s="18">
        <v>20</v>
      </c>
      <c r="C23" s="2" t="s">
        <v>49</v>
      </c>
      <c r="D23" s="19">
        <v>1983</v>
      </c>
      <c r="E23" s="2" t="s">
        <v>28</v>
      </c>
      <c r="F23" s="20">
        <v>1</v>
      </c>
      <c r="G23" s="11">
        <v>0.008703703703703703</v>
      </c>
      <c r="H23" s="9">
        <f t="shared" si="0"/>
        <v>0.03943287037037037</v>
      </c>
      <c r="I23" s="16">
        <v>0.048136574074074075</v>
      </c>
      <c r="J23" s="9">
        <f t="shared" si="1"/>
        <v>0.013761574074074072</v>
      </c>
      <c r="K23" s="12">
        <v>0.06189814814814815</v>
      </c>
      <c r="L23" s="8">
        <f>SUM(K23-K22)</f>
        <v>0.0009143518518518468</v>
      </c>
    </row>
    <row r="24" spans="1:12" ht="12.75">
      <c r="A24" s="3">
        <v>15</v>
      </c>
      <c r="B24" s="18">
        <v>46</v>
      </c>
      <c r="C24" s="2" t="s">
        <v>78</v>
      </c>
      <c r="D24" s="19">
        <v>1974</v>
      </c>
      <c r="E24" s="2" t="s">
        <v>79</v>
      </c>
      <c r="F24" s="20">
        <v>1</v>
      </c>
      <c r="G24" s="11">
        <v>0.010150462962962964</v>
      </c>
      <c r="H24" s="9">
        <f t="shared" si="0"/>
        <v>0.03924768518518518</v>
      </c>
      <c r="I24" s="16">
        <v>0.04939814814814814</v>
      </c>
      <c r="J24" s="9">
        <f t="shared" si="1"/>
        <v>0.013680555555555564</v>
      </c>
      <c r="K24" s="12">
        <v>0.0630787037037037</v>
      </c>
      <c r="L24" s="8">
        <f>SUM(K24-K10)</f>
        <v>0.014652777777777778</v>
      </c>
    </row>
    <row r="25" spans="1:12" ht="12.75">
      <c r="A25" s="32">
        <v>16</v>
      </c>
      <c r="B25" s="18">
        <v>40</v>
      </c>
      <c r="C25" s="2" t="s">
        <v>70</v>
      </c>
      <c r="D25" s="19">
        <v>1977</v>
      </c>
      <c r="E25" s="2" t="s">
        <v>69</v>
      </c>
      <c r="F25" s="20">
        <v>1</v>
      </c>
      <c r="G25" s="11">
        <v>0.010486111111111111</v>
      </c>
      <c r="H25" s="9">
        <f t="shared" si="0"/>
        <v>0.04215277777777778</v>
      </c>
      <c r="I25" s="16">
        <v>0.052638888888888895</v>
      </c>
      <c r="J25" s="9">
        <f t="shared" si="1"/>
        <v>0.013553240740740734</v>
      </c>
      <c r="K25" s="12">
        <v>0.06619212962962963</v>
      </c>
      <c r="L25" s="8">
        <f>SUM(K25-K10)</f>
        <v>0.0177662037037037</v>
      </c>
    </row>
    <row r="26" spans="1:12" ht="12.75">
      <c r="A26" s="3">
        <v>17</v>
      </c>
      <c r="B26" s="18">
        <v>42</v>
      </c>
      <c r="C26" s="2" t="s">
        <v>73</v>
      </c>
      <c r="D26" s="19">
        <v>1978</v>
      </c>
      <c r="E26" s="2" t="s">
        <v>74</v>
      </c>
      <c r="F26" s="20">
        <v>1</v>
      </c>
      <c r="G26" s="11">
        <v>0.013090277777777779</v>
      </c>
      <c r="H26" s="9">
        <f t="shared" si="0"/>
        <v>0.04134259259259259</v>
      </c>
      <c r="I26" s="16">
        <v>0.05443287037037037</v>
      </c>
      <c r="J26" s="9">
        <f t="shared" si="1"/>
        <v>0.01366898148148149</v>
      </c>
      <c r="K26" s="12">
        <v>0.06810185185185186</v>
      </c>
      <c r="L26" s="8">
        <f>SUM(K26-K10)</f>
        <v>0.01967592592592593</v>
      </c>
    </row>
    <row r="27" spans="1:12" ht="12.75">
      <c r="A27" s="32">
        <v>18</v>
      </c>
      <c r="B27" s="18">
        <v>5</v>
      </c>
      <c r="C27" s="2" t="s">
        <v>26</v>
      </c>
      <c r="D27" s="19">
        <v>1973</v>
      </c>
      <c r="E27" s="2" t="s">
        <v>25</v>
      </c>
      <c r="F27" s="20">
        <v>1</v>
      </c>
      <c r="G27" s="11">
        <v>0.01247685185185185</v>
      </c>
      <c r="H27" s="9">
        <f t="shared" si="0"/>
        <v>0.04128472222222223</v>
      </c>
      <c r="I27" s="16">
        <v>0.05376157407407408</v>
      </c>
      <c r="J27" s="9">
        <f t="shared" si="1"/>
        <v>0.014548611111111102</v>
      </c>
      <c r="K27" s="12">
        <v>0.06831018518518518</v>
      </c>
      <c r="L27" s="8">
        <f>SUM(K27-K10)</f>
        <v>0.019884259259259254</v>
      </c>
    </row>
    <row r="28" spans="1:12" ht="12.75">
      <c r="A28" s="3">
        <v>19</v>
      </c>
      <c r="B28" s="18">
        <v>45</v>
      </c>
      <c r="C28" s="2" t="s">
        <v>77</v>
      </c>
      <c r="D28" s="19">
        <v>1985</v>
      </c>
      <c r="E28" s="2" t="s">
        <v>28</v>
      </c>
      <c r="F28" s="20">
        <v>1</v>
      </c>
      <c r="G28" s="11">
        <v>0.009733796296296298</v>
      </c>
      <c r="H28" s="9">
        <f t="shared" si="0"/>
        <v>0.043437500000000004</v>
      </c>
      <c r="I28" s="16">
        <v>0.0531712962962963</v>
      </c>
      <c r="J28" s="9">
        <f t="shared" si="1"/>
        <v>0.01561342592592592</v>
      </c>
      <c r="K28" s="12">
        <v>0.06878472222222222</v>
      </c>
      <c r="L28" s="8">
        <f>SUM(K28-K10)</f>
        <v>0.02035879629629629</v>
      </c>
    </row>
    <row r="29" spans="1:12" ht="12.75">
      <c r="A29" s="32">
        <v>20</v>
      </c>
      <c r="B29" s="18">
        <v>29</v>
      </c>
      <c r="C29" s="2" t="s">
        <v>58</v>
      </c>
      <c r="D29" s="19">
        <v>1979</v>
      </c>
      <c r="E29" s="2" t="s">
        <v>59</v>
      </c>
      <c r="F29" s="20">
        <v>1</v>
      </c>
      <c r="G29" s="11">
        <v>0.011979166666666666</v>
      </c>
      <c r="H29" s="9">
        <f t="shared" si="0"/>
        <v>0.04097222222222222</v>
      </c>
      <c r="I29" s="16">
        <v>0.05295138888888889</v>
      </c>
      <c r="J29" s="9">
        <f t="shared" si="1"/>
        <v>0.01667824074074075</v>
      </c>
      <c r="K29" s="12">
        <v>0.06962962962962964</v>
      </c>
      <c r="L29" s="8">
        <f>SUM(K29-K10)</f>
        <v>0.02120370370370371</v>
      </c>
    </row>
    <row r="30" spans="1:12" ht="12.75">
      <c r="A30" s="3">
        <v>21</v>
      </c>
      <c r="B30" s="45">
        <v>41</v>
      </c>
      <c r="C30" s="25" t="s">
        <v>71</v>
      </c>
      <c r="D30" s="26">
        <v>1976</v>
      </c>
      <c r="E30" s="25" t="s">
        <v>72</v>
      </c>
      <c r="F30" s="27">
        <v>1</v>
      </c>
      <c r="G30" s="15">
        <v>0.015358796296296296</v>
      </c>
      <c r="H30" s="9">
        <f t="shared" si="0"/>
        <v>0.04449074074074075</v>
      </c>
      <c r="I30" s="16">
        <v>0.05984953703703704</v>
      </c>
      <c r="J30" s="9">
        <f t="shared" si="1"/>
        <v>0.012187499999999997</v>
      </c>
      <c r="K30" s="31">
        <v>0.07203703703703704</v>
      </c>
      <c r="L30" s="8">
        <f>SUM(K30-K10)</f>
        <v>0.02361111111111111</v>
      </c>
    </row>
    <row r="31" spans="1:12" ht="13.5" thickBot="1">
      <c r="A31" s="17">
        <v>22</v>
      </c>
      <c r="B31" s="17">
        <v>6</v>
      </c>
      <c r="C31" s="28" t="s">
        <v>27</v>
      </c>
      <c r="D31" s="29">
        <v>1975</v>
      </c>
      <c r="E31" s="28" t="s">
        <v>28</v>
      </c>
      <c r="F31" s="30">
        <v>1</v>
      </c>
      <c r="G31" s="40">
        <v>0.013599537037037037</v>
      </c>
      <c r="H31" s="13" t="s">
        <v>83</v>
      </c>
      <c r="I31" s="46"/>
      <c r="J31" s="13"/>
      <c r="K31" s="47"/>
      <c r="L31" s="13"/>
    </row>
  </sheetData>
  <mergeCells count="5">
    <mergeCell ref="G8:K8"/>
    <mergeCell ref="A1:L1"/>
    <mergeCell ref="A2:L2"/>
    <mergeCell ref="A4:L4"/>
    <mergeCell ref="A5:L5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A1" sqref="A1:L1"/>
    </sheetView>
  </sheetViews>
  <sheetFormatPr defaultColWidth="9.00390625" defaultRowHeight="12.75"/>
  <cols>
    <col min="1" max="1" width="8.75390625" style="1" customWidth="1"/>
    <col min="2" max="2" width="9.375" style="1" customWidth="1"/>
    <col min="3" max="3" width="20.25390625" style="0" customWidth="1"/>
    <col min="4" max="4" width="9.125" style="1" customWidth="1"/>
    <col min="5" max="5" width="27.25390625" style="0" customWidth="1"/>
    <col min="6" max="6" width="10.125" style="0" customWidth="1"/>
    <col min="7" max="12" width="10.75390625" style="0" customWidth="1"/>
  </cols>
  <sheetData>
    <row r="1" spans="1:12" ht="23.25">
      <c r="A1" s="51" t="s">
        <v>19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8">
      <c r="A2" s="52" t="s">
        <v>20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5" ht="12.75">
      <c r="A3" s="14"/>
      <c r="B3" s="14"/>
      <c r="C3" s="14"/>
      <c r="D3" s="14"/>
      <c r="E3" s="14"/>
    </row>
    <row r="4" spans="1:12" ht="18">
      <c r="A4" s="52" t="s">
        <v>85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ht="18">
      <c r="A5" s="52" t="s">
        <v>21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7" ht="13.5" thickBot="1"/>
    <row r="8" spans="1:12" ht="13.5" thickBot="1">
      <c r="A8" s="4" t="s">
        <v>14</v>
      </c>
      <c r="B8" s="4" t="s">
        <v>15</v>
      </c>
      <c r="C8" s="7" t="s">
        <v>1</v>
      </c>
      <c r="D8" s="4" t="s">
        <v>16</v>
      </c>
      <c r="E8" s="6" t="s">
        <v>2</v>
      </c>
      <c r="F8" s="4" t="s">
        <v>3</v>
      </c>
      <c r="G8" s="48" t="s">
        <v>5</v>
      </c>
      <c r="H8" s="49"/>
      <c r="I8" s="49"/>
      <c r="J8" s="49"/>
      <c r="K8" s="50"/>
      <c r="L8" s="5" t="s">
        <v>4</v>
      </c>
    </row>
    <row r="9" spans="1:12" ht="13.5" thickBot="1">
      <c r="A9" s="34" t="s">
        <v>12</v>
      </c>
      <c r="B9" s="34" t="s">
        <v>13</v>
      </c>
      <c r="C9" s="35"/>
      <c r="D9" s="34" t="s">
        <v>11</v>
      </c>
      <c r="E9" s="36"/>
      <c r="F9" s="34"/>
      <c r="G9" s="37" t="s">
        <v>6</v>
      </c>
      <c r="H9" s="38" t="s">
        <v>7</v>
      </c>
      <c r="I9" s="38" t="s">
        <v>17</v>
      </c>
      <c r="J9" s="36" t="s">
        <v>8</v>
      </c>
      <c r="K9" s="38" t="s">
        <v>9</v>
      </c>
      <c r="L9" s="39"/>
    </row>
    <row r="10" spans="1:12" ht="13.5" thickBot="1">
      <c r="A10" s="53">
        <v>1</v>
      </c>
      <c r="B10" s="54">
        <v>49</v>
      </c>
      <c r="C10" s="55" t="s">
        <v>82</v>
      </c>
      <c r="D10" s="56">
        <v>1988</v>
      </c>
      <c r="E10" s="55" t="s">
        <v>81</v>
      </c>
      <c r="F10" s="57">
        <v>3</v>
      </c>
      <c r="G10" s="58">
        <v>0.013715277777777778</v>
      </c>
      <c r="H10" s="59">
        <f>SUM(I10-G10)</f>
        <v>0.04158564814814815</v>
      </c>
      <c r="I10" s="60">
        <v>0.05530092592592593</v>
      </c>
      <c r="J10" s="59">
        <f>SUM(K10-I10)</f>
        <v>0.016053240740740736</v>
      </c>
      <c r="K10" s="61">
        <v>0.07135416666666666</v>
      </c>
      <c r="L10" s="59"/>
    </row>
  </sheetData>
  <mergeCells count="5">
    <mergeCell ref="G8:K8"/>
    <mergeCell ref="A1:L1"/>
    <mergeCell ref="A2:L2"/>
    <mergeCell ref="A4:L4"/>
    <mergeCell ref="A5:L5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A1" sqref="A1:L1"/>
    </sheetView>
  </sheetViews>
  <sheetFormatPr defaultColWidth="9.00390625" defaultRowHeight="12.75"/>
  <cols>
    <col min="1" max="1" width="8.75390625" style="1" customWidth="1"/>
    <col min="2" max="2" width="9.375" style="1" customWidth="1"/>
    <col min="3" max="3" width="20.25390625" style="0" customWidth="1"/>
    <col min="4" max="4" width="9.125" style="1" customWidth="1"/>
    <col min="5" max="5" width="27.25390625" style="0" customWidth="1"/>
    <col min="6" max="6" width="10.125" style="0" customWidth="1"/>
    <col min="7" max="12" width="10.75390625" style="0" customWidth="1"/>
  </cols>
  <sheetData>
    <row r="1" spans="1:12" ht="23.25">
      <c r="A1" s="51" t="s">
        <v>19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8">
      <c r="A2" s="52" t="s">
        <v>20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5" ht="12.75">
      <c r="A3" s="14"/>
      <c r="B3" s="14"/>
      <c r="C3" s="14"/>
      <c r="D3" s="14"/>
      <c r="E3" s="14"/>
    </row>
    <row r="4" spans="1:12" ht="18">
      <c r="A4" s="52" t="s">
        <v>86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ht="18">
      <c r="A5" s="52" t="s">
        <v>21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7" ht="13.5" thickBot="1"/>
    <row r="8" spans="1:12" ht="13.5" thickBot="1">
      <c r="A8" s="4" t="s">
        <v>14</v>
      </c>
      <c r="B8" s="4" t="s">
        <v>15</v>
      </c>
      <c r="C8" s="7" t="s">
        <v>1</v>
      </c>
      <c r="D8" s="4" t="s">
        <v>16</v>
      </c>
      <c r="E8" s="6" t="s">
        <v>2</v>
      </c>
      <c r="F8" s="4" t="s">
        <v>3</v>
      </c>
      <c r="G8" s="48" t="s">
        <v>5</v>
      </c>
      <c r="H8" s="49"/>
      <c r="I8" s="49"/>
      <c r="J8" s="49"/>
      <c r="K8" s="50"/>
      <c r="L8" s="5" t="s">
        <v>4</v>
      </c>
    </row>
    <row r="9" spans="1:12" ht="13.5" thickBot="1">
      <c r="A9" s="34" t="s">
        <v>12</v>
      </c>
      <c r="B9" s="34" t="s">
        <v>13</v>
      </c>
      <c r="C9" s="35"/>
      <c r="D9" s="34" t="s">
        <v>11</v>
      </c>
      <c r="E9" s="36"/>
      <c r="F9" s="34"/>
      <c r="G9" s="37" t="s">
        <v>6</v>
      </c>
      <c r="H9" s="38" t="s">
        <v>7</v>
      </c>
      <c r="I9" s="38" t="s">
        <v>17</v>
      </c>
      <c r="J9" s="36" t="s">
        <v>8</v>
      </c>
      <c r="K9" s="38" t="s">
        <v>9</v>
      </c>
      <c r="L9" s="39"/>
    </row>
    <row r="10" spans="1:12" ht="12.75">
      <c r="A10" s="3">
        <v>1</v>
      </c>
      <c r="B10" s="24">
        <v>36</v>
      </c>
      <c r="C10" s="2" t="s">
        <v>66</v>
      </c>
      <c r="D10" s="19">
        <v>1990</v>
      </c>
      <c r="E10" s="2" t="s">
        <v>65</v>
      </c>
      <c r="F10" s="20">
        <v>5</v>
      </c>
      <c r="G10" s="11">
        <v>0.01357638888888889</v>
      </c>
      <c r="H10" s="9">
        <f>SUM(I10-G10)</f>
        <v>0.03892361111111111</v>
      </c>
      <c r="I10" s="16">
        <v>0.0525</v>
      </c>
      <c r="J10" s="9">
        <f>SUM(K10-I10)</f>
        <v>0.012546296296296298</v>
      </c>
      <c r="K10" s="12">
        <v>0.0650462962962963</v>
      </c>
      <c r="L10" s="8"/>
    </row>
    <row r="11" spans="1:12" ht="12.75">
      <c r="A11" s="3">
        <v>2</v>
      </c>
      <c r="B11" s="18">
        <v>27</v>
      </c>
      <c r="C11" s="2" t="s">
        <v>55</v>
      </c>
      <c r="D11" s="19">
        <v>1991</v>
      </c>
      <c r="E11" s="2" t="s">
        <v>56</v>
      </c>
      <c r="F11" s="20">
        <v>5</v>
      </c>
      <c r="G11" s="11">
        <v>0.00951388888888889</v>
      </c>
      <c r="H11" s="9">
        <f>SUM(I11-G11)</f>
        <v>0.04085648148148148</v>
      </c>
      <c r="I11" s="16">
        <v>0.05037037037037037</v>
      </c>
      <c r="J11" s="9">
        <f>SUM(K11-I11)</f>
        <v>0.01569444444444444</v>
      </c>
      <c r="K11" s="12">
        <v>0.06606481481481481</v>
      </c>
      <c r="L11" s="8">
        <f>SUM(K11-K10)</f>
        <v>0.0010185185185185158</v>
      </c>
    </row>
    <row r="12" spans="1:12" ht="13.5" thickBot="1">
      <c r="A12" s="17">
        <v>3</v>
      </c>
      <c r="B12" s="62">
        <v>12</v>
      </c>
      <c r="C12" s="28" t="s">
        <v>37</v>
      </c>
      <c r="D12" s="29">
        <v>1990</v>
      </c>
      <c r="E12" s="28" t="s">
        <v>38</v>
      </c>
      <c r="F12" s="30">
        <v>5</v>
      </c>
      <c r="G12" s="40">
        <v>0.009317129629629628</v>
      </c>
      <c r="H12" s="13">
        <f>SUM(I12-G12)</f>
        <v>0.04261574074074074</v>
      </c>
      <c r="I12" s="46">
        <v>0.051932870370370365</v>
      </c>
      <c r="J12" s="13">
        <f>SUM(K12-I12)</f>
        <v>0.014652777777777778</v>
      </c>
      <c r="K12" s="47">
        <v>0.06658564814814814</v>
      </c>
      <c r="L12" s="13">
        <f>SUM(K12-K10)</f>
        <v>0.0015393518518518473</v>
      </c>
    </row>
  </sheetData>
  <mergeCells count="5">
    <mergeCell ref="G8:K8"/>
    <mergeCell ref="A1:L1"/>
    <mergeCell ref="A2:L2"/>
    <mergeCell ref="A4:L4"/>
    <mergeCell ref="A5:L5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A1" sqref="A1:L1"/>
    </sheetView>
  </sheetViews>
  <sheetFormatPr defaultColWidth="9.00390625" defaultRowHeight="12.75"/>
  <cols>
    <col min="1" max="1" width="8.75390625" style="1" customWidth="1"/>
    <col min="2" max="2" width="9.375" style="1" customWidth="1"/>
    <col min="3" max="3" width="20.25390625" style="0" customWidth="1"/>
    <col min="4" max="4" width="9.125" style="1" customWidth="1"/>
    <col min="5" max="5" width="27.25390625" style="0" customWidth="1"/>
    <col min="6" max="6" width="10.125" style="0" customWidth="1"/>
    <col min="7" max="12" width="10.75390625" style="0" customWidth="1"/>
  </cols>
  <sheetData>
    <row r="1" spans="1:12" ht="23.25">
      <c r="A1" s="51" t="s">
        <v>19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8">
      <c r="A2" s="52" t="s">
        <v>20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5" ht="12.75">
      <c r="A3" s="14"/>
      <c r="B3" s="14"/>
      <c r="C3" s="14"/>
      <c r="D3" s="14"/>
      <c r="E3" s="14"/>
    </row>
    <row r="4" spans="1:12" ht="18">
      <c r="A4" s="52" t="s">
        <v>87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ht="18">
      <c r="A5" s="52" t="s">
        <v>21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7" ht="13.5" thickBot="1"/>
    <row r="8" spans="1:12" ht="13.5" thickBot="1">
      <c r="A8" s="4" t="s">
        <v>14</v>
      </c>
      <c r="B8" s="4" t="s">
        <v>15</v>
      </c>
      <c r="C8" s="7" t="s">
        <v>1</v>
      </c>
      <c r="D8" s="4" t="s">
        <v>16</v>
      </c>
      <c r="E8" s="6" t="s">
        <v>2</v>
      </c>
      <c r="F8" s="4" t="s">
        <v>3</v>
      </c>
      <c r="G8" s="48" t="s">
        <v>5</v>
      </c>
      <c r="H8" s="49"/>
      <c r="I8" s="49"/>
      <c r="J8" s="49"/>
      <c r="K8" s="50"/>
      <c r="L8" s="5" t="s">
        <v>4</v>
      </c>
    </row>
    <row r="9" spans="1:12" ht="13.5" thickBot="1">
      <c r="A9" s="34" t="s">
        <v>12</v>
      </c>
      <c r="B9" s="34" t="s">
        <v>13</v>
      </c>
      <c r="C9" s="35"/>
      <c r="D9" s="34" t="s">
        <v>11</v>
      </c>
      <c r="E9" s="36"/>
      <c r="F9" s="34"/>
      <c r="G9" s="37" t="s">
        <v>6</v>
      </c>
      <c r="H9" s="38" t="s">
        <v>7</v>
      </c>
      <c r="I9" s="38" t="s">
        <v>17</v>
      </c>
      <c r="J9" s="36" t="s">
        <v>8</v>
      </c>
      <c r="K9" s="38" t="s">
        <v>9</v>
      </c>
      <c r="L9" s="39"/>
    </row>
    <row r="10" spans="1:12" ht="12.75">
      <c r="A10" s="3">
        <v>1</v>
      </c>
      <c r="B10" s="24">
        <v>18</v>
      </c>
      <c r="C10" s="2" t="s">
        <v>47</v>
      </c>
      <c r="D10" s="19">
        <v>1966</v>
      </c>
      <c r="E10" s="2" t="s">
        <v>46</v>
      </c>
      <c r="F10" s="20">
        <v>7</v>
      </c>
      <c r="G10" s="11">
        <v>0.00818287037037037</v>
      </c>
      <c r="H10" s="9">
        <f aca="true" t="shared" si="0" ref="H10:H17">SUM(I10-G10)</f>
        <v>0.02976851851851852</v>
      </c>
      <c r="I10" s="16">
        <v>0.03795138888888889</v>
      </c>
      <c r="J10" s="9">
        <f aca="true" t="shared" si="1" ref="J10:J17">SUM(K10-I10)</f>
        <v>0.011967592592592585</v>
      </c>
      <c r="K10" s="12">
        <v>0.049918981481481474</v>
      </c>
      <c r="L10" s="8"/>
    </row>
    <row r="11" spans="1:12" ht="12.75">
      <c r="A11" s="3">
        <v>2</v>
      </c>
      <c r="B11" s="24">
        <v>38</v>
      </c>
      <c r="C11" s="2" t="s">
        <v>67</v>
      </c>
      <c r="D11" s="19">
        <v>1966</v>
      </c>
      <c r="E11" s="2" t="s">
        <v>38</v>
      </c>
      <c r="F11" s="20">
        <v>7</v>
      </c>
      <c r="G11" s="11">
        <v>0.009965277777777778</v>
      </c>
      <c r="H11" s="9">
        <f t="shared" si="0"/>
        <v>0.03859953703703704</v>
      </c>
      <c r="I11" s="16">
        <v>0.04856481481481482</v>
      </c>
      <c r="J11" s="9">
        <f t="shared" si="1"/>
        <v>0.01230324074074074</v>
      </c>
      <c r="K11" s="12">
        <v>0.06086805555555556</v>
      </c>
      <c r="L11" s="8">
        <f>SUM(K11-K10)</f>
        <v>0.010949074074074083</v>
      </c>
    </row>
    <row r="12" spans="1:12" ht="12.75">
      <c r="A12" s="3">
        <v>3</v>
      </c>
      <c r="B12" s="18">
        <v>1</v>
      </c>
      <c r="C12" s="2" t="s">
        <v>22</v>
      </c>
      <c r="D12" s="19">
        <v>1960</v>
      </c>
      <c r="E12" s="2" t="s">
        <v>23</v>
      </c>
      <c r="F12" s="20">
        <v>7</v>
      </c>
      <c r="G12" s="11">
        <v>0.00980324074074074</v>
      </c>
      <c r="H12" s="9">
        <f t="shared" si="0"/>
        <v>0.040185185185185185</v>
      </c>
      <c r="I12" s="16">
        <v>0.04998842592592592</v>
      </c>
      <c r="J12" s="9">
        <f t="shared" si="1"/>
        <v>0.015405092592592595</v>
      </c>
      <c r="K12" s="12">
        <v>0.06539351851851852</v>
      </c>
      <c r="L12" s="8">
        <f>SUM(K12-K10)</f>
        <v>0.015474537037037044</v>
      </c>
    </row>
    <row r="13" spans="1:12" ht="12.75">
      <c r="A13" s="3">
        <v>4</v>
      </c>
      <c r="B13" s="18">
        <v>35</v>
      </c>
      <c r="C13" s="2" t="s">
        <v>64</v>
      </c>
      <c r="D13" s="19">
        <v>1965</v>
      </c>
      <c r="E13" s="2" t="s">
        <v>65</v>
      </c>
      <c r="F13" s="20">
        <v>7</v>
      </c>
      <c r="G13" s="11">
        <v>0.01255787037037037</v>
      </c>
      <c r="H13" s="9">
        <f t="shared" si="0"/>
        <v>0.03895833333333334</v>
      </c>
      <c r="I13" s="16">
        <v>0.05151620370370371</v>
      </c>
      <c r="J13" s="9">
        <f t="shared" si="1"/>
        <v>0.013912037037037021</v>
      </c>
      <c r="K13" s="12">
        <v>0.06542824074074073</v>
      </c>
      <c r="L13" s="8">
        <f>SUM(K13-K10)</f>
        <v>0.015509259259259257</v>
      </c>
    </row>
    <row r="14" spans="1:12" ht="12.75">
      <c r="A14" s="3">
        <v>5</v>
      </c>
      <c r="B14" s="18">
        <v>48</v>
      </c>
      <c r="C14" s="2" t="s">
        <v>80</v>
      </c>
      <c r="D14" s="19">
        <v>1965</v>
      </c>
      <c r="E14" s="2" t="s">
        <v>81</v>
      </c>
      <c r="F14" s="20">
        <v>7</v>
      </c>
      <c r="G14" s="11">
        <v>0.011099537037037038</v>
      </c>
      <c r="H14" s="9">
        <f t="shared" si="0"/>
        <v>0.04012731481481481</v>
      </c>
      <c r="I14" s="16">
        <v>0.05122685185185185</v>
      </c>
      <c r="J14" s="9">
        <f t="shared" si="1"/>
        <v>0.014710648148148146</v>
      </c>
      <c r="K14" s="12">
        <v>0.0659375</v>
      </c>
      <c r="L14" s="8">
        <f>SUM(K14-K10)</f>
        <v>0.016018518518518522</v>
      </c>
    </row>
    <row r="15" spans="1:12" ht="12.75">
      <c r="A15" s="3">
        <v>6</v>
      </c>
      <c r="B15" s="18">
        <v>34</v>
      </c>
      <c r="C15" s="2" t="s">
        <v>62</v>
      </c>
      <c r="D15" s="19">
        <v>1962</v>
      </c>
      <c r="E15" s="2" t="s">
        <v>63</v>
      </c>
      <c r="F15" s="20">
        <v>7</v>
      </c>
      <c r="G15" s="11">
        <v>0.013402777777777777</v>
      </c>
      <c r="H15" s="9">
        <f t="shared" si="0"/>
        <v>0.039074074074074074</v>
      </c>
      <c r="I15" s="16">
        <v>0.05247685185185185</v>
      </c>
      <c r="J15" s="9">
        <f t="shared" si="1"/>
        <v>0.015416666666666669</v>
      </c>
      <c r="K15" s="12">
        <v>0.06789351851851852</v>
      </c>
      <c r="L15" s="8">
        <f>SUM(K15-K10)</f>
        <v>0.017974537037037046</v>
      </c>
    </row>
    <row r="16" spans="1:12" ht="12.75">
      <c r="A16" s="3">
        <v>7</v>
      </c>
      <c r="B16" s="18">
        <v>16</v>
      </c>
      <c r="C16" s="2" t="s">
        <v>43</v>
      </c>
      <c r="D16" s="19">
        <v>1963</v>
      </c>
      <c r="E16" s="2" t="s">
        <v>44</v>
      </c>
      <c r="F16" s="20">
        <v>7</v>
      </c>
      <c r="G16" s="11">
        <v>0.012974537037037036</v>
      </c>
      <c r="H16" s="9">
        <f t="shared" si="0"/>
        <v>0.04245370370370371</v>
      </c>
      <c r="I16" s="16">
        <v>0.05542824074074074</v>
      </c>
      <c r="J16" s="9">
        <f t="shared" si="1"/>
        <v>0.015439814814814802</v>
      </c>
      <c r="K16" s="12">
        <v>0.07086805555555555</v>
      </c>
      <c r="L16" s="8">
        <f>SUM(K16-K10)</f>
        <v>0.02094907407407407</v>
      </c>
    </row>
    <row r="17" spans="1:12" ht="13.5" thickBot="1">
      <c r="A17" s="17">
        <v>8</v>
      </c>
      <c r="B17" s="17">
        <v>33</v>
      </c>
      <c r="C17" s="28" t="s">
        <v>60</v>
      </c>
      <c r="D17" s="29">
        <v>1966</v>
      </c>
      <c r="E17" s="28" t="s">
        <v>61</v>
      </c>
      <c r="F17" s="30">
        <v>7</v>
      </c>
      <c r="G17" s="40">
        <v>0.013344907407407408</v>
      </c>
      <c r="H17" s="13">
        <f t="shared" si="0"/>
        <v>0.043599537037037034</v>
      </c>
      <c r="I17" s="46">
        <v>0.05694444444444444</v>
      </c>
      <c r="J17" s="13">
        <f t="shared" si="1"/>
        <v>0.014918981481481484</v>
      </c>
      <c r="K17" s="47">
        <v>0.07186342592592593</v>
      </c>
      <c r="L17" s="13">
        <f>SUM(K17-K10)</f>
        <v>0.021944444444444454</v>
      </c>
    </row>
  </sheetData>
  <mergeCells count="5">
    <mergeCell ref="G8:K8"/>
    <mergeCell ref="A1:L1"/>
    <mergeCell ref="A2:L2"/>
    <mergeCell ref="A4:L4"/>
    <mergeCell ref="A5:L5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A1" sqref="A1:L1"/>
    </sheetView>
  </sheetViews>
  <sheetFormatPr defaultColWidth="9.00390625" defaultRowHeight="12.75"/>
  <cols>
    <col min="1" max="1" width="8.75390625" style="1" customWidth="1"/>
    <col min="2" max="2" width="9.375" style="1" customWidth="1"/>
    <col min="3" max="3" width="20.25390625" style="0" customWidth="1"/>
    <col min="4" max="4" width="9.125" style="1" customWidth="1"/>
    <col min="5" max="5" width="27.25390625" style="0" customWidth="1"/>
    <col min="6" max="6" width="10.125" style="0" customWidth="1"/>
    <col min="7" max="12" width="10.75390625" style="0" customWidth="1"/>
  </cols>
  <sheetData>
    <row r="1" spans="1:12" ht="23.25">
      <c r="A1" s="51" t="s">
        <v>19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8">
      <c r="A2" s="52" t="s">
        <v>20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5" ht="12.75">
      <c r="A3" s="14"/>
      <c r="B3" s="14"/>
      <c r="C3" s="14"/>
      <c r="D3" s="14"/>
      <c r="E3" s="14"/>
    </row>
    <row r="4" spans="1:12" ht="18">
      <c r="A4" s="52" t="s">
        <v>88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ht="18">
      <c r="A5" s="52" t="s">
        <v>21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7" ht="13.5" thickBot="1"/>
    <row r="8" spans="1:12" ht="13.5" thickBot="1">
      <c r="A8" s="4" t="s">
        <v>14</v>
      </c>
      <c r="B8" s="4" t="s">
        <v>15</v>
      </c>
      <c r="C8" s="7" t="s">
        <v>1</v>
      </c>
      <c r="D8" s="4" t="s">
        <v>16</v>
      </c>
      <c r="E8" s="6" t="s">
        <v>2</v>
      </c>
      <c r="F8" s="4" t="s">
        <v>3</v>
      </c>
      <c r="G8" s="48" t="s">
        <v>5</v>
      </c>
      <c r="H8" s="49"/>
      <c r="I8" s="49"/>
      <c r="J8" s="49"/>
      <c r="K8" s="50"/>
      <c r="L8" s="5" t="s">
        <v>4</v>
      </c>
    </row>
    <row r="9" spans="1:12" ht="13.5" thickBot="1">
      <c r="A9" s="34" t="s">
        <v>12</v>
      </c>
      <c r="B9" s="34" t="s">
        <v>13</v>
      </c>
      <c r="C9" s="35"/>
      <c r="D9" s="34" t="s">
        <v>11</v>
      </c>
      <c r="E9" s="36"/>
      <c r="F9" s="34"/>
      <c r="G9" s="37" t="s">
        <v>6</v>
      </c>
      <c r="H9" s="38" t="s">
        <v>7</v>
      </c>
      <c r="I9" s="38" t="s">
        <v>17</v>
      </c>
      <c r="J9" s="36" t="s">
        <v>8</v>
      </c>
      <c r="K9" s="38" t="s">
        <v>9</v>
      </c>
      <c r="L9" s="39"/>
    </row>
    <row r="10" spans="1:12" ht="12.75">
      <c r="A10" s="3">
        <v>1</v>
      </c>
      <c r="B10" s="18">
        <v>3</v>
      </c>
      <c r="C10" s="2" t="s">
        <v>24</v>
      </c>
      <c r="D10" s="19">
        <v>1948</v>
      </c>
      <c r="E10" s="2" t="s">
        <v>25</v>
      </c>
      <c r="F10" s="20">
        <v>8</v>
      </c>
      <c r="G10" s="11">
        <v>0.011944444444444445</v>
      </c>
      <c r="H10" s="9">
        <f>SUM(I10-G10)</f>
        <v>0.038831018518518515</v>
      </c>
      <c r="I10" s="16">
        <v>0.05077546296296296</v>
      </c>
      <c r="J10" s="9">
        <f>SUM(K10-I10)</f>
        <v>0.01582175925925925</v>
      </c>
      <c r="K10" s="12">
        <v>0.06659722222222221</v>
      </c>
      <c r="L10" s="8"/>
    </row>
    <row r="11" spans="1:12" ht="12.75">
      <c r="A11" s="3">
        <v>2</v>
      </c>
      <c r="B11" s="45">
        <v>8</v>
      </c>
      <c r="C11" s="25" t="s">
        <v>31</v>
      </c>
      <c r="D11" s="26">
        <v>1954</v>
      </c>
      <c r="E11" s="25" t="s">
        <v>32</v>
      </c>
      <c r="F11" s="27">
        <v>8</v>
      </c>
      <c r="G11" s="11">
        <v>0.011689814814814814</v>
      </c>
      <c r="H11" s="9">
        <f>SUM(I11-G11)</f>
        <v>0.045868055555555565</v>
      </c>
      <c r="I11" s="16">
        <v>0.05755787037037038</v>
      </c>
      <c r="J11" s="9">
        <f>SUM(K11-I11)</f>
        <v>0.015254629629629625</v>
      </c>
      <c r="K11" s="12">
        <v>0.0728125</v>
      </c>
      <c r="L11" s="8">
        <f>SUM(K11-K10)</f>
        <v>0.006215277777777792</v>
      </c>
    </row>
    <row r="12" spans="1:12" ht="13.5" thickBot="1">
      <c r="A12" s="17">
        <v>3</v>
      </c>
      <c r="B12" s="17">
        <v>7</v>
      </c>
      <c r="C12" s="28" t="s">
        <v>29</v>
      </c>
      <c r="D12" s="29">
        <v>1954</v>
      </c>
      <c r="E12" s="28" t="s">
        <v>30</v>
      </c>
      <c r="F12" s="30">
        <v>8</v>
      </c>
      <c r="G12" s="40">
        <v>0.011261574074074071</v>
      </c>
      <c r="H12" s="13">
        <f>SUM(I12-G12)</f>
        <v>0.04865740740740741</v>
      </c>
      <c r="I12" s="46">
        <v>0.05991898148148148</v>
      </c>
      <c r="J12" s="13">
        <f>SUM(K12-I12)</f>
        <v>0.016273148148148155</v>
      </c>
      <c r="K12" s="47">
        <v>0.07619212962962964</v>
      </c>
      <c r="L12" s="13">
        <f>SUM(K12-K10)</f>
        <v>0.009594907407407427</v>
      </c>
    </row>
  </sheetData>
  <mergeCells count="5">
    <mergeCell ref="G8:K8"/>
    <mergeCell ref="A1:L1"/>
    <mergeCell ref="A2:L2"/>
    <mergeCell ref="A4:L4"/>
    <mergeCell ref="A5:L5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Jelínek</dc:creator>
  <cp:keywords/>
  <dc:description/>
  <cp:lastModifiedBy>Jiří Jelínek</cp:lastModifiedBy>
  <cp:lastPrinted>2006-08-05T12:00:21Z</cp:lastPrinted>
  <dcterms:created xsi:type="dcterms:W3CDTF">2006-05-24T08:02:21Z</dcterms:created>
  <dcterms:modified xsi:type="dcterms:W3CDTF">2006-08-05T12:00:26Z</dcterms:modified>
  <cp:category/>
  <cp:version/>
  <cp:contentType/>
  <cp:contentStatus/>
</cp:coreProperties>
</file>