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9300" activeTab="0"/>
  </bookViews>
  <sheets>
    <sheet name="celkem lidový" sheetId="1" r:id="rId1"/>
    <sheet name="1 muži 20-39 let" sheetId="2" r:id="rId2"/>
    <sheet name="2 ženy 20-39 let" sheetId="3" r:id="rId3"/>
    <sheet name="3 junioři 18-19 let" sheetId="4" r:id="rId4"/>
    <sheet name="4 juniorky 18-19 let" sheetId="5" r:id="rId5"/>
    <sheet name="5 dorostenci 16-17 let" sheetId="6" r:id="rId6"/>
    <sheet name="6 dorostenky 16-17 let" sheetId="7" r:id="rId7"/>
    <sheet name="7 veteráni 40-49 let" sheetId="8" r:id="rId8"/>
    <sheet name="8 veteráni 50 let a více" sheetId="9" r:id="rId9"/>
  </sheets>
  <definedNames/>
  <calcPr fullCalcOnLoad="1"/>
</workbook>
</file>

<file path=xl/sharedStrings.xml><?xml version="1.0" encoding="utf-8"?>
<sst xmlns="http://schemas.openxmlformats.org/spreadsheetml/2006/main" count="270" uniqueCount="67">
  <si>
    <t>Pořadí</t>
  </si>
  <si>
    <t>Příjmení a jméno</t>
  </si>
  <si>
    <t>Klub</t>
  </si>
  <si>
    <t>Kategorie</t>
  </si>
  <si>
    <t>Ztráta</t>
  </si>
  <si>
    <t>Čas</t>
  </si>
  <si>
    <t>plavání</t>
  </si>
  <si>
    <t>kolo</t>
  </si>
  <si>
    <t>běh</t>
  </si>
  <si>
    <t>cíl</t>
  </si>
  <si>
    <t>v kategorii</t>
  </si>
  <si>
    <t>narození</t>
  </si>
  <si>
    <t>pořadí</t>
  </si>
  <si>
    <t>číslo</t>
  </si>
  <si>
    <t>Celkové</t>
  </si>
  <si>
    <t>Startovní</t>
  </si>
  <si>
    <t>Ročník</t>
  </si>
  <si>
    <t>Pístovický lidový triatlon</t>
  </si>
  <si>
    <t>sobota 17. června 2006</t>
  </si>
  <si>
    <t>výsledková listina - lidový</t>
  </si>
  <si>
    <t>mezičas</t>
  </si>
  <si>
    <t>Střeštík Zdeněk</t>
  </si>
  <si>
    <t>NC Vyškov</t>
  </si>
  <si>
    <t>Weiter Roman</t>
  </si>
  <si>
    <t>Vychron Aleš</t>
  </si>
  <si>
    <t>Pantůček Michal</t>
  </si>
  <si>
    <t>Luleč</t>
  </si>
  <si>
    <t>Voráč Marek</t>
  </si>
  <si>
    <t>Plchová Kateřina</t>
  </si>
  <si>
    <t>ZETOR Brno</t>
  </si>
  <si>
    <t>Plch Alois</t>
  </si>
  <si>
    <t>Zela Michal</t>
  </si>
  <si>
    <t>Kubínek František</t>
  </si>
  <si>
    <t>VÉVODA-OREL Blažovice</t>
  </si>
  <si>
    <t>Adamec Milan</t>
  </si>
  <si>
    <t>OREL Vyškov</t>
  </si>
  <si>
    <t>Pivovarník Roman</t>
  </si>
  <si>
    <t>STŘELKA Brno</t>
  </si>
  <si>
    <t>Kala Radoslav</t>
  </si>
  <si>
    <t>Jiřičková Lenka</t>
  </si>
  <si>
    <t>AHA Vyškov</t>
  </si>
  <si>
    <t>Brychta Jan</t>
  </si>
  <si>
    <t>XCR</t>
  </si>
  <si>
    <t>Kunc Josef</t>
  </si>
  <si>
    <t>LRS Vyškov</t>
  </si>
  <si>
    <t>Hořava Jiří</t>
  </si>
  <si>
    <t>Svobodová Alice</t>
  </si>
  <si>
    <t>Bělohlávková Hana</t>
  </si>
  <si>
    <t>Neubauerová Blanka</t>
  </si>
  <si>
    <t>Skřivánek Petr</t>
  </si>
  <si>
    <t>Nemocnice Vyškov</t>
  </si>
  <si>
    <t>Hajzler Jiří</t>
  </si>
  <si>
    <t>Polášek Radek</t>
  </si>
  <si>
    <t>Sýkora Pavel</t>
  </si>
  <si>
    <t>Nerudová Lucie</t>
  </si>
  <si>
    <t>EKOL Team</t>
  </si>
  <si>
    <t>Vyškov</t>
  </si>
  <si>
    <t>(0,2 km - 17,6 km - 2 km)</t>
  </si>
  <si>
    <t>výsledková listina - lidový - muži 20-39 let</t>
  </si>
  <si>
    <t>výsledková listina - lidový - ženy 20-39 let</t>
  </si>
  <si>
    <t>výsledková listina - lidový - junioři 18-19 let</t>
  </si>
  <si>
    <t>výsledková listina - lidový - juniorky 18-19 let</t>
  </si>
  <si>
    <t>výsledková listina - lidový - dorostenci 16-17 let</t>
  </si>
  <si>
    <t>výsledková listina - lidový - dorostenky 16-17 let</t>
  </si>
  <si>
    <t>výsledková listina - lidový - veteráni 40-49 let</t>
  </si>
  <si>
    <t>výsledková listina - lidový - veteráni 50 let a více</t>
  </si>
  <si>
    <t>Kubínková Kamila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</si>
</sst>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 CE"/>
      <family val="0"/>
    </font>
    <font>
      <b/>
      <sz val="10"/>
      <name val="Arial CE"/>
      <family val="2"/>
    </font>
    <font>
      <b/>
      <u val="single"/>
      <sz val="18"/>
      <name val="Arial CE"/>
      <family val="2"/>
    </font>
    <font>
      <b/>
      <sz val="14"/>
      <name val="Arial CE"/>
      <family val="2"/>
    </font>
    <font>
      <b/>
      <u val="single"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46" fontId="0" fillId="0" borderId="1" xfId="0" applyNumberFormat="1" applyBorder="1" applyAlignment="1">
      <alignment horizontal="center"/>
    </xf>
    <xf numFmtId="46" fontId="0" fillId="0" borderId="10" xfId="0" applyNumberFormat="1" applyBorder="1" applyAlignment="1">
      <alignment horizontal="center"/>
    </xf>
    <xf numFmtId="46" fontId="0" fillId="0" borderId="11" xfId="0" applyNumberFormat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46" fontId="0" fillId="0" borderId="12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46" fontId="0" fillId="0" borderId="9" xfId="0" applyNumberFormat="1" applyBorder="1" applyAlignment="1">
      <alignment horizontal="center"/>
    </xf>
    <xf numFmtId="46" fontId="0" fillId="0" borderId="13" xfId="0" applyNumberFormat="1" applyBorder="1" applyAlignment="1">
      <alignment horizontal="center"/>
    </xf>
    <xf numFmtId="46" fontId="0" fillId="0" borderId="14" xfId="0" applyNumberFormat="1" applyBorder="1" applyAlignment="1">
      <alignment horizontal="center"/>
    </xf>
    <xf numFmtId="46" fontId="0" fillId="0" borderId="15" xfId="0" applyNumberFormat="1" applyBorder="1" applyAlignment="1">
      <alignment horizontal="center"/>
    </xf>
    <xf numFmtId="46" fontId="0" fillId="0" borderId="16" xfId="0" applyNumberFormat="1" applyBorder="1" applyAlignment="1">
      <alignment horizontal="center"/>
    </xf>
    <xf numFmtId="0" fontId="1" fillId="2" borderId="17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 horizontal="center"/>
    </xf>
    <xf numFmtId="46" fontId="0" fillId="0" borderId="18" xfId="0" applyNumberFormat="1" applyBorder="1" applyAlignment="1">
      <alignment horizontal="center"/>
    </xf>
    <xf numFmtId="0" fontId="1" fillId="2" borderId="19" xfId="0" applyFont="1" applyFill="1" applyBorder="1" applyAlignment="1">
      <alignment horizontal="center" vertical="center" wrapText="1"/>
    </xf>
    <xf numFmtId="46" fontId="0" fillId="0" borderId="20" xfId="0" applyNumberFormat="1" applyBorder="1" applyAlignment="1">
      <alignment horizontal="center"/>
    </xf>
    <xf numFmtId="46" fontId="0" fillId="0" borderId="8" xfId="0" applyNumberFormat="1" applyBorder="1" applyAlignment="1">
      <alignment horizontal="center"/>
    </xf>
    <xf numFmtId="0" fontId="1" fillId="2" borderId="21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23" xfId="0" applyBorder="1" applyAlignment="1">
      <alignment/>
    </xf>
    <xf numFmtId="46" fontId="0" fillId="0" borderId="24" xfId="0" applyNumberFormat="1" applyBorder="1" applyAlignment="1">
      <alignment horizontal="center"/>
    </xf>
    <xf numFmtId="46" fontId="0" fillId="0" borderId="4" xfId="0" applyNumberFormat="1" applyBorder="1" applyAlignment="1">
      <alignment horizontal="center"/>
    </xf>
    <xf numFmtId="46" fontId="0" fillId="0" borderId="23" xfId="0" applyNumberFormat="1" applyBorder="1" applyAlignment="1">
      <alignment horizontal="center"/>
    </xf>
    <xf numFmtId="46" fontId="0" fillId="0" borderId="25" xfId="0" applyNumberFormat="1" applyBorder="1" applyAlignment="1">
      <alignment horizontal="center"/>
    </xf>
    <xf numFmtId="0" fontId="1" fillId="2" borderId="24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tabSelected="1" workbookViewId="0" topLeftCell="A1">
      <selection activeCell="A1" sqref="A1:M1"/>
    </sheetView>
  </sheetViews>
  <sheetFormatPr defaultColWidth="9.00390625" defaultRowHeight="12.75"/>
  <cols>
    <col min="1" max="1" width="8.75390625" style="1" customWidth="1"/>
    <col min="2" max="2" width="9.375" style="1" customWidth="1"/>
    <col min="3" max="3" width="20.25390625" style="0" customWidth="1"/>
    <col min="4" max="4" width="9.125" style="1" customWidth="1"/>
    <col min="5" max="5" width="27.25390625" style="0" customWidth="1"/>
    <col min="6" max="6" width="10.125" style="0" customWidth="1"/>
    <col min="7" max="7" width="11.00390625" style="0" customWidth="1"/>
    <col min="8" max="13" width="10.75390625" style="0" customWidth="1"/>
  </cols>
  <sheetData>
    <row r="1" spans="1:13" ht="23.25">
      <c r="A1" s="48" t="s">
        <v>17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8">
      <c r="A2" s="49" t="s">
        <v>18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5" ht="12.75">
      <c r="A3" s="19"/>
      <c r="B3" s="19"/>
      <c r="C3" s="19"/>
      <c r="D3" s="19"/>
      <c r="E3" s="19"/>
    </row>
    <row r="4" spans="1:13" ht="18">
      <c r="A4" s="49" t="s">
        <v>19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3" ht="18">
      <c r="A5" s="49" t="s">
        <v>57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7" ht="13.5" thickBot="1"/>
    <row r="8" spans="1:13" ht="13.5" thickBot="1">
      <c r="A8" s="6" t="s">
        <v>14</v>
      </c>
      <c r="B8" s="6" t="s">
        <v>15</v>
      </c>
      <c r="C8" s="12" t="s">
        <v>1</v>
      </c>
      <c r="D8" s="6" t="s">
        <v>16</v>
      </c>
      <c r="E8" s="8" t="s">
        <v>2</v>
      </c>
      <c r="F8" s="6" t="s">
        <v>3</v>
      </c>
      <c r="G8" s="6" t="s">
        <v>0</v>
      </c>
      <c r="H8" s="45" t="s">
        <v>5</v>
      </c>
      <c r="I8" s="46"/>
      <c r="J8" s="46"/>
      <c r="K8" s="46"/>
      <c r="L8" s="47"/>
      <c r="M8" s="7" t="s">
        <v>4</v>
      </c>
    </row>
    <row r="9" spans="1:13" ht="13.5" thickBot="1">
      <c r="A9" s="11" t="s">
        <v>12</v>
      </c>
      <c r="B9" s="11" t="s">
        <v>13</v>
      </c>
      <c r="C9" s="13"/>
      <c r="D9" s="11" t="s">
        <v>11</v>
      </c>
      <c r="E9" s="10"/>
      <c r="F9" s="11"/>
      <c r="G9" s="11" t="s">
        <v>10</v>
      </c>
      <c r="H9" s="9" t="s">
        <v>6</v>
      </c>
      <c r="I9" s="6" t="s">
        <v>7</v>
      </c>
      <c r="J9" s="5" t="s">
        <v>20</v>
      </c>
      <c r="K9" s="17" t="s">
        <v>8</v>
      </c>
      <c r="L9" s="5" t="s">
        <v>9</v>
      </c>
      <c r="M9" s="33"/>
    </row>
    <row r="10" spans="1:13" ht="12.75">
      <c r="A10" s="3">
        <v>1</v>
      </c>
      <c r="B10" s="27">
        <v>17</v>
      </c>
      <c r="C10" s="26" t="s">
        <v>45</v>
      </c>
      <c r="D10" s="27">
        <v>1980</v>
      </c>
      <c r="E10" s="26"/>
      <c r="F10" s="27">
        <v>1</v>
      </c>
      <c r="G10" s="3">
        <v>1</v>
      </c>
      <c r="H10" s="16">
        <v>0.0024074074074074076</v>
      </c>
      <c r="I10" s="15">
        <f aca="true" t="shared" si="0" ref="I10:I34">SUM(J10-H10)</f>
        <v>0.02377314814814815</v>
      </c>
      <c r="J10" s="22">
        <v>0.026180555555555558</v>
      </c>
      <c r="K10" s="15">
        <f aca="true" t="shared" si="1" ref="K10:K34">SUM(L10-J10)</f>
        <v>0.004560185185185181</v>
      </c>
      <c r="L10" s="22">
        <v>0.03074074074074074</v>
      </c>
      <c r="M10" s="15"/>
    </row>
    <row r="11" spans="1:13" ht="12.75">
      <c r="A11" s="2">
        <v>2</v>
      </c>
      <c r="B11" s="2">
        <v>13</v>
      </c>
      <c r="C11" s="28" t="s">
        <v>38</v>
      </c>
      <c r="D11" s="2">
        <v>1964</v>
      </c>
      <c r="E11" s="28"/>
      <c r="F11" s="2">
        <v>7</v>
      </c>
      <c r="G11" s="2">
        <v>1</v>
      </c>
      <c r="H11" s="16">
        <v>0.002349537037037037</v>
      </c>
      <c r="I11" s="14">
        <f t="shared" si="0"/>
        <v>0.024942129629629627</v>
      </c>
      <c r="J11" s="23">
        <v>0.027291666666666662</v>
      </c>
      <c r="K11" s="14">
        <f t="shared" si="1"/>
        <v>0.00462962962962964</v>
      </c>
      <c r="L11" s="32">
        <v>0.0319212962962963</v>
      </c>
      <c r="M11" s="14">
        <f>SUM(L11-L10)</f>
        <v>0.0011805555555555632</v>
      </c>
    </row>
    <row r="12" spans="1:13" ht="12.75">
      <c r="A12" s="2">
        <v>3</v>
      </c>
      <c r="B12" s="2">
        <v>15</v>
      </c>
      <c r="C12" s="28" t="s">
        <v>41</v>
      </c>
      <c r="D12" s="2">
        <v>1981</v>
      </c>
      <c r="E12" s="28" t="s">
        <v>42</v>
      </c>
      <c r="F12" s="2">
        <v>1</v>
      </c>
      <c r="G12" s="2">
        <v>2</v>
      </c>
      <c r="H12" s="16">
        <v>0.0025694444444444445</v>
      </c>
      <c r="I12" s="14">
        <f t="shared" si="0"/>
        <v>0.02472222222222222</v>
      </c>
      <c r="J12" s="23">
        <v>0.027291666666666662</v>
      </c>
      <c r="K12" s="14">
        <f t="shared" si="1"/>
        <v>0.005057870370370376</v>
      </c>
      <c r="L12" s="32">
        <v>0.03234953703703704</v>
      </c>
      <c r="M12" s="14">
        <f>SUM(L12-L10)</f>
        <v>0.0016087962962962991</v>
      </c>
    </row>
    <row r="13" spans="1:13" ht="12.75">
      <c r="A13" s="2">
        <v>4</v>
      </c>
      <c r="B13" s="2">
        <v>11</v>
      </c>
      <c r="C13" s="28" t="s">
        <v>34</v>
      </c>
      <c r="D13" s="2">
        <v>1977</v>
      </c>
      <c r="E13" s="28" t="s">
        <v>35</v>
      </c>
      <c r="F13" s="2">
        <v>1</v>
      </c>
      <c r="G13" s="2">
        <v>3</v>
      </c>
      <c r="H13" s="16">
        <v>0.0022453703703703702</v>
      </c>
      <c r="I13" s="14">
        <f t="shared" si="0"/>
        <v>0.025833333333333333</v>
      </c>
      <c r="J13" s="23">
        <v>0.028078703703703703</v>
      </c>
      <c r="K13" s="14">
        <f t="shared" si="1"/>
        <v>0.004328703703703703</v>
      </c>
      <c r="L13" s="32">
        <v>0.032407407407407406</v>
      </c>
      <c r="M13" s="14">
        <f>SUM(L13-L10)</f>
        <v>0.001666666666666667</v>
      </c>
    </row>
    <row r="14" spans="1:13" ht="12.75">
      <c r="A14" s="2">
        <v>5</v>
      </c>
      <c r="B14" s="2">
        <v>1</v>
      </c>
      <c r="C14" s="28" t="s">
        <v>21</v>
      </c>
      <c r="D14" s="2">
        <v>1974</v>
      </c>
      <c r="E14" s="28" t="s">
        <v>22</v>
      </c>
      <c r="F14" s="2">
        <v>1</v>
      </c>
      <c r="G14" s="2">
        <v>4</v>
      </c>
      <c r="H14" s="16">
        <v>0.0029861111111111113</v>
      </c>
      <c r="I14" s="14">
        <f>SUM(J14-H14)</f>
        <v>0.02509259259259259</v>
      </c>
      <c r="J14" s="23">
        <v>0.028078703703703703</v>
      </c>
      <c r="K14" s="14">
        <f>SUM(L14-J14)</f>
        <v>0.004479166666666666</v>
      </c>
      <c r="L14" s="32">
        <v>0.03255787037037037</v>
      </c>
      <c r="M14" s="14">
        <f>SUM(L14-L10)</f>
        <v>0.0018171296296296303</v>
      </c>
    </row>
    <row r="15" spans="1:13" ht="12.75">
      <c r="A15" s="2">
        <v>6</v>
      </c>
      <c r="B15" s="2">
        <v>4</v>
      </c>
      <c r="C15" s="29" t="s">
        <v>25</v>
      </c>
      <c r="D15" s="3">
        <v>1987</v>
      </c>
      <c r="E15" s="29" t="s">
        <v>26</v>
      </c>
      <c r="F15" s="3">
        <v>3</v>
      </c>
      <c r="G15" s="2">
        <v>1</v>
      </c>
      <c r="H15" s="21">
        <v>0.002789351851851852</v>
      </c>
      <c r="I15" s="14">
        <f t="shared" si="0"/>
        <v>0.025416666666666667</v>
      </c>
      <c r="J15" s="23">
        <v>0.02820601851851852</v>
      </c>
      <c r="K15" s="14">
        <f t="shared" si="1"/>
        <v>0.004768518518518519</v>
      </c>
      <c r="L15" s="32">
        <v>0.03297453703703704</v>
      </c>
      <c r="M15" s="14">
        <f>SUM(L15-L10)</f>
        <v>0.0022337962962962997</v>
      </c>
    </row>
    <row r="16" spans="1:13" ht="12.75">
      <c r="A16" s="3">
        <v>7</v>
      </c>
      <c r="B16" s="3">
        <v>22</v>
      </c>
      <c r="C16" s="28" t="s">
        <v>51</v>
      </c>
      <c r="D16" s="2">
        <v>1963</v>
      </c>
      <c r="E16" s="28" t="s">
        <v>40</v>
      </c>
      <c r="F16" s="2">
        <v>7</v>
      </c>
      <c r="G16" s="3">
        <v>2</v>
      </c>
      <c r="H16" s="16">
        <v>0.003958333333333334</v>
      </c>
      <c r="I16" s="14">
        <f t="shared" si="0"/>
        <v>0.02571759259259259</v>
      </c>
      <c r="J16" s="23">
        <v>0.029675925925925925</v>
      </c>
      <c r="K16" s="14">
        <f t="shared" si="1"/>
        <v>0.004097222222222224</v>
      </c>
      <c r="L16" s="32">
        <v>0.03377314814814815</v>
      </c>
      <c r="M16" s="14">
        <f>SUM(L16-L10)</f>
        <v>0.0030324074074074107</v>
      </c>
    </row>
    <row r="17" spans="1:13" ht="12.75">
      <c r="A17" s="2">
        <v>8</v>
      </c>
      <c r="B17" s="2">
        <v>12</v>
      </c>
      <c r="C17" s="28" t="s">
        <v>36</v>
      </c>
      <c r="D17" s="2">
        <v>1993</v>
      </c>
      <c r="E17" s="28" t="s">
        <v>37</v>
      </c>
      <c r="F17" s="2">
        <v>5</v>
      </c>
      <c r="G17" s="3">
        <v>1</v>
      </c>
      <c r="H17" s="16">
        <v>0.0020486111111111113</v>
      </c>
      <c r="I17" s="14">
        <f t="shared" si="0"/>
        <v>0.02827546296296296</v>
      </c>
      <c r="J17" s="23">
        <v>0.030324074074074073</v>
      </c>
      <c r="K17" s="14">
        <f t="shared" si="1"/>
        <v>0.004849537037037034</v>
      </c>
      <c r="L17" s="32">
        <v>0.03517361111111111</v>
      </c>
      <c r="M17" s="14">
        <f>SUM(L17-L10)</f>
        <v>0.004432870370370368</v>
      </c>
    </row>
    <row r="18" spans="1:13" ht="12.75">
      <c r="A18" s="2">
        <v>9</v>
      </c>
      <c r="B18" s="2">
        <v>2</v>
      </c>
      <c r="C18" s="28" t="s">
        <v>23</v>
      </c>
      <c r="D18" s="2">
        <v>1975</v>
      </c>
      <c r="E18" s="28" t="s">
        <v>22</v>
      </c>
      <c r="F18" s="2">
        <v>1</v>
      </c>
      <c r="G18" s="3">
        <v>5</v>
      </c>
      <c r="H18" s="16">
        <v>0.0026620370370370374</v>
      </c>
      <c r="I18" s="14">
        <f t="shared" si="0"/>
        <v>0.027673611111111107</v>
      </c>
      <c r="J18" s="23">
        <v>0.030335648148148143</v>
      </c>
      <c r="K18" s="14">
        <f t="shared" si="1"/>
        <v>0.0049305555555555595</v>
      </c>
      <c r="L18" s="32">
        <v>0.0352662037037037</v>
      </c>
      <c r="M18" s="14">
        <f>SUM(L18-L10)</f>
        <v>0.004525462962962964</v>
      </c>
    </row>
    <row r="19" spans="1:13" ht="12.75">
      <c r="A19" s="2">
        <v>10</v>
      </c>
      <c r="B19" s="3">
        <v>21</v>
      </c>
      <c r="C19" s="28" t="s">
        <v>49</v>
      </c>
      <c r="D19" s="2">
        <v>1966</v>
      </c>
      <c r="E19" s="28" t="s">
        <v>50</v>
      </c>
      <c r="F19" s="2">
        <v>7</v>
      </c>
      <c r="G19" s="3">
        <v>3</v>
      </c>
      <c r="H19" s="16">
        <v>0.002905092592592593</v>
      </c>
      <c r="I19" s="14">
        <f t="shared" si="0"/>
        <v>0.027662037037037034</v>
      </c>
      <c r="J19" s="23">
        <v>0.030567129629629628</v>
      </c>
      <c r="K19" s="14">
        <f t="shared" si="1"/>
        <v>0.004849537037037038</v>
      </c>
      <c r="L19" s="32">
        <v>0.035416666666666666</v>
      </c>
      <c r="M19" s="14">
        <f>SUM(L19-L10)</f>
        <v>0.004675925925925927</v>
      </c>
    </row>
    <row r="20" spans="1:13" ht="12.75">
      <c r="A20" s="2">
        <v>11</v>
      </c>
      <c r="B20" s="2">
        <v>9</v>
      </c>
      <c r="C20" s="28" t="s">
        <v>32</v>
      </c>
      <c r="D20" s="2">
        <v>1958</v>
      </c>
      <c r="E20" s="28" t="s">
        <v>33</v>
      </c>
      <c r="F20" s="2">
        <v>7</v>
      </c>
      <c r="G20" s="3">
        <v>4</v>
      </c>
      <c r="H20" s="16">
        <v>0.002962962962962963</v>
      </c>
      <c r="I20" s="14">
        <f t="shared" si="0"/>
        <v>0.02809027777777778</v>
      </c>
      <c r="J20" s="23">
        <v>0.031053240740740742</v>
      </c>
      <c r="K20" s="14">
        <f t="shared" si="1"/>
        <v>0.004780092592592593</v>
      </c>
      <c r="L20" s="32">
        <v>0.035833333333333335</v>
      </c>
      <c r="M20" s="14">
        <f>SUM(L20-L10)</f>
        <v>0.0050925925925925965</v>
      </c>
    </row>
    <row r="21" spans="1:13" ht="12.75">
      <c r="A21" s="3">
        <v>12</v>
      </c>
      <c r="B21" s="2">
        <v>3</v>
      </c>
      <c r="C21" s="28" t="s">
        <v>24</v>
      </c>
      <c r="D21" s="2">
        <v>1976</v>
      </c>
      <c r="E21" s="28" t="s">
        <v>22</v>
      </c>
      <c r="F21" s="2">
        <v>1</v>
      </c>
      <c r="G21" s="3">
        <v>6</v>
      </c>
      <c r="H21" s="16">
        <v>0.0022685185185185182</v>
      </c>
      <c r="I21" s="14">
        <f t="shared" si="0"/>
        <v>0.029016203703703704</v>
      </c>
      <c r="J21" s="23">
        <v>0.03128472222222222</v>
      </c>
      <c r="K21" s="14">
        <f t="shared" si="1"/>
        <v>0.004930555555555556</v>
      </c>
      <c r="L21" s="32">
        <v>0.03621527777777778</v>
      </c>
      <c r="M21" s="14">
        <f>SUM(L21-L10)</f>
        <v>0.005474537037037038</v>
      </c>
    </row>
    <row r="22" spans="1:13" ht="12.75">
      <c r="A22" s="2">
        <v>13</v>
      </c>
      <c r="B22" s="2">
        <v>20</v>
      </c>
      <c r="C22" s="28" t="s">
        <v>48</v>
      </c>
      <c r="D22" s="2">
        <v>1974</v>
      </c>
      <c r="E22" s="28" t="s">
        <v>44</v>
      </c>
      <c r="F22" s="2">
        <v>2</v>
      </c>
      <c r="G22" s="3">
        <v>1</v>
      </c>
      <c r="H22" s="16">
        <v>0.0023958333333333336</v>
      </c>
      <c r="I22" s="14">
        <f t="shared" si="0"/>
        <v>0.029016203703703704</v>
      </c>
      <c r="J22" s="23">
        <v>0.03141203703703704</v>
      </c>
      <c r="K22" s="14">
        <f t="shared" si="1"/>
        <v>0.00511574074074074</v>
      </c>
      <c r="L22" s="32">
        <v>0.03652777777777778</v>
      </c>
      <c r="M22" s="14">
        <f>SUM(L22-L10)</f>
        <v>0.0057870370370370385</v>
      </c>
    </row>
    <row r="23" spans="1:13" ht="12.75">
      <c r="A23" s="2">
        <v>14</v>
      </c>
      <c r="B23" s="2">
        <v>5</v>
      </c>
      <c r="C23" s="28" t="s">
        <v>27</v>
      </c>
      <c r="D23" s="2">
        <v>1989</v>
      </c>
      <c r="E23" s="28" t="s">
        <v>56</v>
      </c>
      <c r="F23" s="2">
        <v>5</v>
      </c>
      <c r="G23" s="3">
        <v>2</v>
      </c>
      <c r="H23" s="16">
        <v>0.0026967592592592594</v>
      </c>
      <c r="I23" s="14">
        <f t="shared" si="0"/>
        <v>0.029537037037037035</v>
      </c>
      <c r="J23" s="23">
        <v>0.032233796296296295</v>
      </c>
      <c r="K23" s="14">
        <f t="shared" si="1"/>
        <v>0.005659722222222226</v>
      </c>
      <c r="L23" s="32">
        <v>0.03789351851851852</v>
      </c>
      <c r="M23" s="14">
        <f>SUM(L23-L10)</f>
        <v>0.007152777777777782</v>
      </c>
    </row>
    <row r="24" spans="1:13" ht="12.75">
      <c r="A24" s="2">
        <v>15</v>
      </c>
      <c r="B24" s="2">
        <v>14</v>
      </c>
      <c r="C24" s="28" t="s">
        <v>39</v>
      </c>
      <c r="D24" s="2">
        <v>1983</v>
      </c>
      <c r="E24" s="28" t="s">
        <v>40</v>
      </c>
      <c r="F24" s="2">
        <v>2</v>
      </c>
      <c r="G24" s="3">
        <v>2</v>
      </c>
      <c r="H24" s="16">
        <v>0.002534722222222222</v>
      </c>
      <c r="I24" s="14">
        <f t="shared" si="0"/>
        <v>0.030717592592592588</v>
      </c>
      <c r="J24" s="23">
        <v>0.03325231481481481</v>
      </c>
      <c r="K24" s="14">
        <f t="shared" si="1"/>
        <v>0.0047800925925926</v>
      </c>
      <c r="L24" s="32">
        <v>0.03803240740740741</v>
      </c>
      <c r="M24" s="14">
        <f>SUM(L24-L10)</f>
        <v>0.007291666666666672</v>
      </c>
    </row>
    <row r="25" spans="1:13" ht="12.75">
      <c r="A25" s="2">
        <v>16</v>
      </c>
      <c r="B25" s="3">
        <v>18</v>
      </c>
      <c r="C25" s="28" t="s">
        <v>46</v>
      </c>
      <c r="D25" s="2">
        <v>1970</v>
      </c>
      <c r="E25" s="28"/>
      <c r="F25" s="2">
        <v>2</v>
      </c>
      <c r="G25" s="3">
        <v>3</v>
      </c>
      <c r="H25" s="16">
        <v>0.0028819444444444444</v>
      </c>
      <c r="I25" s="14">
        <f t="shared" si="0"/>
        <v>0.029652777777777778</v>
      </c>
      <c r="J25" s="23">
        <v>0.03253472222222222</v>
      </c>
      <c r="K25" s="14">
        <f t="shared" si="1"/>
        <v>0.0059606481481481455</v>
      </c>
      <c r="L25" s="32">
        <v>0.03849537037037037</v>
      </c>
      <c r="M25" s="14">
        <f>SUM(L25-L10)</f>
        <v>0.007754629629629629</v>
      </c>
    </row>
    <row r="26" spans="1:13" ht="12.75">
      <c r="A26" s="3">
        <v>17</v>
      </c>
      <c r="B26" s="2">
        <v>8</v>
      </c>
      <c r="C26" s="28" t="s">
        <v>31</v>
      </c>
      <c r="D26" s="2">
        <v>1983</v>
      </c>
      <c r="E26" s="28"/>
      <c r="F26" s="2">
        <v>1</v>
      </c>
      <c r="G26" s="3">
        <v>7</v>
      </c>
      <c r="H26" s="16">
        <v>0.002314814814814815</v>
      </c>
      <c r="I26" s="14">
        <f t="shared" si="0"/>
        <v>0.031365740740740736</v>
      </c>
      <c r="J26" s="23">
        <v>0.033680555555555554</v>
      </c>
      <c r="K26" s="14">
        <f t="shared" si="1"/>
        <v>0.0054513888888888945</v>
      </c>
      <c r="L26" s="32">
        <v>0.03913194444444445</v>
      </c>
      <c r="M26" s="14">
        <f>SUM(L26-L10)</f>
        <v>0.00839120370370371</v>
      </c>
    </row>
    <row r="27" spans="1:13" ht="12.75">
      <c r="A27" s="2">
        <v>18</v>
      </c>
      <c r="B27" s="2">
        <v>25</v>
      </c>
      <c r="C27" s="28" t="s">
        <v>54</v>
      </c>
      <c r="D27" s="2">
        <v>1990</v>
      </c>
      <c r="E27" s="28" t="s">
        <v>55</v>
      </c>
      <c r="F27" s="2">
        <v>6</v>
      </c>
      <c r="G27" s="3">
        <v>1</v>
      </c>
      <c r="H27" s="16">
        <v>0.002384259259259259</v>
      </c>
      <c r="I27" s="14">
        <f t="shared" si="0"/>
        <v>0.032511574074074075</v>
      </c>
      <c r="J27" s="23">
        <v>0.034895833333333334</v>
      </c>
      <c r="K27" s="14">
        <f t="shared" si="1"/>
        <v>0.0057986111111111086</v>
      </c>
      <c r="L27" s="32">
        <v>0.04069444444444444</v>
      </c>
      <c r="M27" s="14">
        <f>SUM(L27-L10)</f>
        <v>0.009953703703703704</v>
      </c>
    </row>
    <row r="28" spans="1:13" ht="12.75">
      <c r="A28" s="2">
        <v>19</v>
      </c>
      <c r="B28" s="3">
        <v>19</v>
      </c>
      <c r="C28" s="28" t="s">
        <v>47</v>
      </c>
      <c r="D28" s="2">
        <v>1973</v>
      </c>
      <c r="E28" s="28" t="s">
        <v>44</v>
      </c>
      <c r="F28" s="2">
        <v>2</v>
      </c>
      <c r="G28" s="3">
        <v>4</v>
      </c>
      <c r="H28" s="16">
        <v>0.0025</v>
      </c>
      <c r="I28" s="14">
        <f t="shared" si="0"/>
        <v>0.032581018518518516</v>
      </c>
      <c r="J28" s="23">
        <v>0.03508101851851852</v>
      </c>
      <c r="K28" s="14">
        <f t="shared" si="1"/>
        <v>0.005868055555555557</v>
      </c>
      <c r="L28" s="32">
        <v>0.040949074074074075</v>
      </c>
      <c r="M28" s="14">
        <f>SUM(L28-L10)</f>
        <v>0.010208333333333337</v>
      </c>
    </row>
    <row r="29" spans="1:13" ht="12.75">
      <c r="A29" s="3">
        <v>20</v>
      </c>
      <c r="B29" s="2">
        <v>23</v>
      </c>
      <c r="C29" s="28" t="s">
        <v>52</v>
      </c>
      <c r="D29" s="2">
        <v>1980</v>
      </c>
      <c r="E29" s="28"/>
      <c r="F29" s="2">
        <v>1</v>
      </c>
      <c r="G29" s="2">
        <v>8</v>
      </c>
      <c r="H29" s="21">
        <v>0.003136574074074074</v>
      </c>
      <c r="I29" s="14">
        <f t="shared" si="0"/>
        <v>0.03184027777777777</v>
      </c>
      <c r="J29" s="23">
        <v>0.03497685185185185</v>
      </c>
      <c r="K29" s="14">
        <f t="shared" si="1"/>
        <v>0.006006944444444447</v>
      </c>
      <c r="L29" s="32">
        <v>0.040983796296296296</v>
      </c>
      <c r="M29" s="14">
        <f>SUM(L29-L10)</f>
        <v>0.010243055555555557</v>
      </c>
    </row>
    <row r="30" spans="1:13" ht="12.75">
      <c r="A30" s="2">
        <v>21</v>
      </c>
      <c r="B30" s="2">
        <v>24</v>
      </c>
      <c r="C30" s="29" t="s">
        <v>53</v>
      </c>
      <c r="D30" s="3">
        <v>1979</v>
      </c>
      <c r="E30" s="29"/>
      <c r="F30" s="3">
        <v>1</v>
      </c>
      <c r="G30" s="3">
        <v>9</v>
      </c>
      <c r="H30" s="16">
        <v>0.003101851851851852</v>
      </c>
      <c r="I30" s="14">
        <f t="shared" si="0"/>
        <v>0.03197916666666667</v>
      </c>
      <c r="J30" s="23">
        <v>0.03508101851851852</v>
      </c>
      <c r="K30" s="14">
        <f t="shared" si="1"/>
        <v>0.00646990740740741</v>
      </c>
      <c r="L30" s="32">
        <v>0.04155092592592593</v>
      </c>
      <c r="M30" s="14">
        <f>SUM(L30-L10)</f>
        <v>0.01081018518518519</v>
      </c>
    </row>
    <row r="31" spans="1:13" ht="12.75">
      <c r="A31" s="3">
        <v>22</v>
      </c>
      <c r="B31" s="2">
        <v>10</v>
      </c>
      <c r="C31" s="28" t="s">
        <v>66</v>
      </c>
      <c r="D31" s="2">
        <v>1992</v>
      </c>
      <c r="E31" s="28" t="s">
        <v>33</v>
      </c>
      <c r="F31" s="2">
        <v>6</v>
      </c>
      <c r="G31" s="3">
        <v>2</v>
      </c>
      <c r="H31" s="16">
        <v>0.002627314814814815</v>
      </c>
      <c r="I31" s="14">
        <f t="shared" si="0"/>
        <v>0.032638888888888884</v>
      </c>
      <c r="J31" s="23">
        <v>0.0352662037037037</v>
      </c>
      <c r="K31" s="14">
        <f t="shared" si="1"/>
        <v>0.007037037037037036</v>
      </c>
      <c r="L31" s="32">
        <v>0.04230324074074074</v>
      </c>
      <c r="M31" s="14">
        <f>SUM(L31-L10)</f>
        <v>0.0115625</v>
      </c>
    </row>
    <row r="32" spans="1:13" ht="12.75">
      <c r="A32" s="2">
        <v>23</v>
      </c>
      <c r="B32" s="3">
        <v>16</v>
      </c>
      <c r="C32" s="28" t="s">
        <v>43</v>
      </c>
      <c r="D32" s="2">
        <v>1960</v>
      </c>
      <c r="E32" s="28" t="s">
        <v>44</v>
      </c>
      <c r="F32" s="2">
        <v>7</v>
      </c>
      <c r="G32" s="3">
        <v>5</v>
      </c>
      <c r="H32" s="16">
        <v>0.0035069444444444445</v>
      </c>
      <c r="I32" s="14">
        <f t="shared" si="0"/>
        <v>0.03457175925925926</v>
      </c>
      <c r="J32" s="23">
        <v>0.038078703703703705</v>
      </c>
      <c r="K32" s="14">
        <f t="shared" si="1"/>
        <v>0.004259259259259261</v>
      </c>
      <c r="L32" s="32">
        <v>0.042337962962962966</v>
      </c>
      <c r="M32" s="14">
        <f>SUM(L32-L10)</f>
        <v>0.011597222222222228</v>
      </c>
    </row>
    <row r="33" spans="1:13" ht="12.75">
      <c r="A33" s="2">
        <v>24</v>
      </c>
      <c r="B33" s="2">
        <v>7</v>
      </c>
      <c r="C33" s="28" t="s">
        <v>30</v>
      </c>
      <c r="D33" s="2">
        <v>1949</v>
      </c>
      <c r="E33" s="28" t="s">
        <v>29</v>
      </c>
      <c r="F33" s="2">
        <v>8</v>
      </c>
      <c r="G33" s="2">
        <v>1</v>
      </c>
      <c r="H33" s="21">
        <v>0.0032175925925925926</v>
      </c>
      <c r="I33" s="14">
        <f t="shared" si="0"/>
        <v>0.03357638888888889</v>
      </c>
      <c r="J33" s="23">
        <v>0.03679398148148148</v>
      </c>
      <c r="K33" s="14">
        <f t="shared" si="1"/>
        <v>0.005995370370370366</v>
      </c>
      <c r="L33" s="32">
        <v>0.04278935185185185</v>
      </c>
      <c r="M33" s="14">
        <f>SUM(L33-L10)</f>
        <v>0.01204861111111111</v>
      </c>
    </row>
    <row r="34" spans="1:13" ht="13.5" thickBot="1">
      <c r="A34" s="4">
        <v>25</v>
      </c>
      <c r="B34" s="31">
        <v>6</v>
      </c>
      <c r="C34" s="30" t="s">
        <v>28</v>
      </c>
      <c r="D34" s="31">
        <v>1987</v>
      </c>
      <c r="E34" s="30" t="s">
        <v>29</v>
      </c>
      <c r="F34" s="31">
        <v>4</v>
      </c>
      <c r="G34" s="4">
        <v>1</v>
      </c>
      <c r="H34" s="20">
        <v>0.0030324074074074073</v>
      </c>
      <c r="I34" s="18">
        <f t="shared" si="0"/>
        <v>0.037731481481481484</v>
      </c>
      <c r="J34" s="24">
        <v>0.04076388888888889</v>
      </c>
      <c r="K34" s="18">
        <f t="shared" si="1"/>
        <v>0.005312499999999991</v>
      </c>
      <c r="L34" s="20">
        <v>0.04607638888888888</v>
      </c>
      <c r="M34" s="18">
        <f>SUM(L34-L10)</f>
        <v>0.015335648148148143</v>
      </c>
    </row>
  </sheetData>
  <mergeCells count="5">
    <mergeCell ref="H8:L8"/>
    <mergeCell ref="A1:M1"/>
    <mergeCell ref="A2:M2"/>
    <mergeCell ref="A4:M4"/>
    <mergeCell ref="A5:M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workbookViewId="0" topLeftCell="A1">
      <selection activeCell="A1" sqref="A1:L1"/>
    </sheetView>
  </sheetViews>
  <sheetFormatPr defaultColWidth="9.00390625" defaultRowHeight="12.75"/>
  <cols>
    <col min="1" max="1" width="8.75390625" style="1" customWidth="1"/>
    <col min="2" max="2" width="9.375" style="1" customWidth="1"/>
    <col min="3" max="3" width="20.25390625" style="0" customWidth="1"/>
    <col min="4" max="4" width="9.125" style="1" customWidth="1"/>
    <col min="5" max="5" width="27.25390625" style="0" customWidth="1"/>
    <col min="6" max="6" width="10.125" style="0" customWidth="1"/>
    <col min="7" max="12" width="10.75390625" style="0" customWidth="1"/>
  </cols>
  <sheetData>
    <row r="1" spans="1:12" ht="23.25">
      <c r="A1" s="48" t="s">
        <v>17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8">
      <c r="A2" s="49" t="s">
        <v>18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5" ht="12.75">
      <c r="A3" s="19"/>
      <c r="B3" s="19"/>
      <c r="C3" s="19"/>
      <c r="D3" s="19"/>
      <c r="E3" s="19"/>
    </row>
    <row r="4" spans="1:12" ht="18">
      <c r="A4" s="49" t="s">
        <v>58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ht="18">
      <c r="A5" s="49" t="s">
        <v>57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7" ht="13.5" thickBot="1"/>
    <row r="8" spans="1:12" ht="13.5" thickBot="1">
      <c r="A8" s="6" t="s">
        <v>14</v>
      </c>
      <c r="B8" s="6" t="s">
        <v>15</v>
      </c>
      <c r="C8" s="12" t="s">
        <v>1</v>
      </c>
      <c r="D8" s="6" t="s">
        <v>16</v>
      </c>
      <c r="E8" s="8" t="s">
        <v>2</v>
      </c>
      <c r="F8" s="6" t="s">
        <v>3</v>
      </c>
      <c r="G8" s="45" t="s">
        <v>5</v>
      </c>
      <c r="H8" s="46"/>
      <c r="I8" s="46"/>
      <c r="J8" s="46"/>
      <c r="K8" s="47"/>
      <c r="L8" s="7" t="s">
        <v>4</v>
      </c>
    </row>
    <row r="9" spans="1:12" ht="13.5" thickBot="1">
      <c r="A9" s="11" t="s">
        <v>12</v>
      </c>
      <c r="B9" s="11" t="s">
        <v>13</v>
      </c>
      <c r="C9" s="13"/>
      <c r="D9" s="11" t="s">
        <v>11</v>
      </c>
      <c r="E9" s="10"/>
      <c r="F9" s="11"/>
      <c r="G9" s="9" t="s">
        <v>6</v>
      </c>
      <c r="H9" s="6" t="s">
        <v>7</v>
      </c>
      <c r="I9" s="5" t="s">
        <v>20</v>
      </c>
      <c r="J9" s="17" t="s">
        <v>8</v>
      </c>
      <c r="K9" s="5" t="s">
        <v>9</v>
      </c>
      <c r="L9" s="33"/>
    </row>
    <row r="10" spans="1:12" ht="12.75">
      <c r="A10" s="27">
        <v>1</v>
      </c>
      <c r="B10" s="27">
        <v>17</v>
      </c>
      <c r="C10" s="26" t="s">
        <v>45</v>
      </c>
      <c r="D10" s="27">
        <v>1980</v>
      </c>
      <c r="E10" s="26"/>
      <c r="F10" s="27">
        <v>1</v>
      </c>
      <c r="G10" s="34">
        <v>0.0024074074074074076</v>
      </c>
      <c r="H10" s="15">
        <f aca="true" t="shared" si="0" ref="H10:H18">SUM(I10-G10)</f>
        <v>0.02377314814814815</v>
      </c>
      <c r="I10" s="22">
        <v>0.026180555555555558</v>
      </c>
      <c r="J10" s="15">
        <f aca="true" t="shared" si="1" ref="J10:J18">SUM(K10-I10)</f>
        <v>0.004560185185185181</v>
      </c>
      <c r="K10" s="22">
        <v>0.03074074074074074</v>
      </c>
      <c r="L10" s="15"/>
    </row>
    <row r="11" spans="1:12" ht="12.75">
      <c r="A11" s="2">
        <v>2</v>
      </c>
      <c r="B11" s="2">
        <v>15</v>
      </c>
      <c r="C11" s="28" t="s">
        <v>41</v>
      </c>
      <c r="D11" s="2">
        <v>1981</v>
      </c>
      <c r="E11" s="28" t="s">
        <v>42</v>
      </c>
      <c r="F11" s="2">
        <v>1</v>
      </c>
      <c r="G11" s="16">
        <v>0.0025694444444444445</v>
      </c>
      <c r="H11" s="14">
        <f t="shared" si="0"/>
        <v>0.02472222222222222</v>
      </c>
      <c r="I11" s="23">
        <v>0.027291666666666662</v>
      </c>
      <c r="J11" s="14">
        <f t="shared" si="1"/>
        <v>0.005057870370370376</v>
      </c>
      <c r="K11" s="32">
        <v>0.03234953703703704</v>
      </c>
      <c r="L11" s="14">
        <f>SUM(K11-K10)</f>
        <v>0.0016087962962962991</v>
      </c>
    </row>
    <row r="12" spans="1:12" ht="12.75">
      <c r="A12" s="2">
        <v>3</v>
      </c>
      <c r="B12" s="2">
        <v>11</v>
      </c>
      <c r="C12" s="28" t="s">
        <v>34</v>
      </c>
      <c r="D12" s="2">
        <v>1977</v>
      </c>
      <c r="E12" s="28" t="s">
        <v>35</v>
      </c>
      <c r="F12" s="2">
        <v>1</v>
      </c>
      <c r="G12" s="16">
        <v>0.0022453703703703702</v>
      </c>
      <c r="H12" s="14">
        <f t="shared" si="0"/>
        <v>0.025833333333333333</v>
      </c>
      <c r="I12" s="23">
        <v>0.028078703703703703</v>
      </c>
      <c r="J12" s="14">
        <f t="shared" si="1"/>
        <v>0.004328703703703703</v>
      </c>
      <c r="K12" s="32">
        <v>0.032407407407407406</v>
      </c>
      <c r="L12" s="14">
        <f>SUM(K12-K10)</f>
        <v>0.001666666666666667</v>
      </c>
    </row>
    <row r="13" spans="1:12" ht="12.75">
      <c r="A13" s="2">
        <v>4</v>
      </c>
      <c r="B13" s="2">
        <v>1</v>
      </c>
      <c r="C13" s="28" t="s">
        <v>21</v>
      </c>
      <c r="D13" s="2">
        <v>1974</v>
      </c>
      <c r="E13" s="28" t="s">
        <v>22</v>
      </c>
      <c r="F13" s="2">
        <v>1</v>
      </c>
      <c r="G13" s="16">
        <v>0.0029861111111111113</v>
      </c>
      <c r="H13" s="14">
        <f t="shared" si="0"/>
        <v>0.02509259259259259</v>
      </c>
      <c r="I13" s="23">
        <v>0.028078703703703703</v>
      </c>
      <c r="J13" s="14">
        <f t="shared" si="1"/>
        <v>0.004479166666666666</v>
      </c>
      <c r="K13" s="32">
        <v>0.03255787037037037</v>
      </c>
      <c r="L13" s="14">
        <f>SUM(K13-K10)</f>
        <v>0.0018171296296296303</v>
      </c>
    </row>
    <row r="14" spans="1:12" ht="12.75">
      <c r="A14" s="2">
        <v>5</v>
      </c>
      <c r="B14" s="2">
        <v>2</v>
      </c>
      <c r="C14" s="28" t="s">
        <v>23</v>
      </c>
      <c r="D14" s="2">
        <v>1975</v>
      </c>
      <c r="E14" s="28" t="s">
        <v>22</v>
      </c>
      <c r="F14" s="2">
        <v>1</v>
      </c>
      <c r="G14" s="16">
        <v>0.0026620370370370374</v>
      </c>
      <c r="H14" s="14">
        <f t="shared" si="0"/>
        <v>0.027673611111111107</v>
      </c>
      <c r="I14" s="23">
        <v>0.030335648148148143</v>
      </c>
      <c r="J14" s="14">
        <f t="shared" si="1"/>
        <v>0.0049305555555555595</v>
      </c>
      <c r="K14" s="32">
        <v>0.0352662037037037</v>
      </c>
      <c r="L14" s="14">
        <f>SUM(K14-K10)</f>
        <v>0.004525462962962964</v>
      </c>
    </row>
    <row r="15" spans="1:12" ht="12.75">
      <c r="A15" s="2">
        <v>6</v>
      </c>
      <c r="B15" s="2">
        <v>3</v>
      </c>
      <c r="C15" s="29" t="s">
        <v>24</v>
      </c>
      <c r="D15" s="3">
        <v>1976</v>
      </c>
      <c r="E15" s="29" t="s">
        <v>22</v>
      </c>
      <c r="F15" s="3">
        <v>1</v>
      </c>
      <c r="G15" s="21">
        <v>0.0022685185185185182</v>
      </c>
      <c r="H15" s="14">
        <f t="shared" si="0"/>
        <v>0.029016203703703704</v>
      </c>
      <c r="I15" s="23">
        <v>0.03128472222222222</v>
      </c>
      <c r="J15" s="14">
        <f t="shared" si="1"/>
        <v>0.004930555555555556</v>
      </c>
      <c r="K15" s="32">
        <v>0.03621527777777778</v>
      </c>
      <c r="L15" s="14">
        <f>SUM(K15-K10)</f>
        <v>0.005474537037037038</v>
      </c>
    </row>
    <row r="16" spans="1:12" ht="12.75">
      <c r="A16" s="3">
        <v>7</v>
      </c>
      <c r="B16" s="3">
        <v>8</v>
      </c>
      <c r="C16" s="28" t="s">
        <v>31</v>
      </c>
      <c r="D16" s="2">
        <v>1983</v>
      </c>
      <c r="E16" s="28"/>
      <c r="F16" s="2">
        <v>1</v>
      </c>
      <c r="G16" s="16">
        <v>0.002314814814814815</v>
      </c>
      <c r="H16" s="14">
        <f t="shared" si="0"/>
        <v>0.031365740740740736</v>
      </c>
      <c r="I16" s="23">
        <v>0.033680555555555554</v>
      </c>
      <c r="J16" s="14">
        <f t="shared" si="1"/>
        <v>0.0054513888888888945</v>
      </c>
      <c r="K16" s="32">
        <v>0.03913194444444445</v>
      </c>
      <c r="L16" s="14">
        <f>SUM(K16-K10)</f>
        <v>0.00839120370370371</v>
      </c>
    </row>
    <row r="17" spans="1:12" ht="12.75">
      <c r="A17" s="2">
        <v>8</v>
      </c>
      <c r="B17" s="2">
        <v>23</v>
      </c>
      <c r="C17" s="28" t="s">
        <v>52</v>
      </c>
      <c r="D17" s="2">
        <v>1980</v>
      </c>
      <c r="E17" s="28"/>
      <c r="F17" s="2">
        <v>1</v>
      </c>
      <c r="G17" s="16">
        <v>0.003136574074074074</v>
      </c>
      <c r="H17" s="14">
        <f t="shared" si="0"/>
        <v>0.03184027777777777</v>
      </c>
      <c r="I17" s="23">
        <v>0.03497685185185185</v>
      </c>
      <c r="J17" s="14">
        <f t="shared" si="1"/>
        <v>0.006006944444444447</v>
      </c>
      <c r="K17" s="32">
        <v>0.040983796296296296</v>
      </c>
      <c r="L17" s="14">
        <f>SUM(K17-K10)</f>
        <v>0.010243055555555557</v>
      </c>
    </row>
    <row r="18" spans="1:12" ht="13.5" thickBot="1">
      <c r="A18" s="31">
        <v>9</v>
      </c>
      <c r="B18" s="31">
        <v>24</v>
      </c>
      <c r="C18" s="30" t="s">
        <v>53</v>
      </c>
      <c r="D18" s="31">
        <v>1979</v>
      </c>
      <c r="E18" s="30"/>
      <c r="F18" s="31">
        <v>1</v>
      </c>
      <c r="G18" s="35">
        <v>0.003101851851851852</v>
      </c>
      <c r="H18" s="18">
        <f t="shared" si="0"/>
        <v>0.03197916666666667</v>
      </c>
      <c r="I18" s="24">
        <v>0.03508101851851852</v>
      </c>
      <c r="J18" s="18">
        <f t="shared" si="1"/>
        <v>0.00646990740740741</v>
      </c>
      <c r="K18" s="20">
        <v>0.04155092592592593</v>
      </c>
      <c r="L18" s="18">
        <f>SUM(K18-K10)</f>
        <v>0.01081018518518519</v>
      </c>
    </row>
  </sheetData>
  <mergeCells count="5">
    <mergeCell ref="G8:K8"/>
    <mergeCell ref="A1:L1"/>
    <mergeCell ref="A2:L2"/>
    <mergeCell ref="A4:L4"/>
    <mergeCell ref="A5:L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workbookViewId="0" topLeftCell="A1">
      <selection activeCell="C30" sqref="C30"/>
    </sheetView>
  </sheetViews>
  <sheetFormatPr defaultColWidth="9.00390625" defaultRowHeight="12.75"/>
  <cols>
    <col min="1" max="1" width="8.75390625" style="1" customWidth="1"/>
    <col min="2" max="2" width="9.375" style="1" customWidth="1"/>
    <col min="3" max="3" width="20.25390625" style="0" customWidth="1"/>
    <col min="4" max="4" width="9.125" style="1" customWidth="1"/>
    <col min="5" max="5" width="27.25390625" style="0" customWidth="1"/>
    <col min="6" max="6" width="10.125" style="0" customWidth="1"/>
    <col min="7" max="12" width="10.75390625" style="0" customWidth="1"/>
  </cols>
  <sheetData>
    <row r="1" spans="1:12" ht="23.25">
      <c r="A1" s="48" t="s">
        <v>17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8">
      <c r="A2" s="49" t="s">
        <v>18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5" ht="12.75">
      <c r="A3" s="19"/>
      <c r="B3" s="19"/>
      <c r="C3" s="19"/>
      <c r="D3" s="19"/>
      <c r="E3" s="19"/>
    </row>
    <row r="4" spans="1:12" ht="18">
      <c r="A4" s="49" t="s">
        <v>59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ht="18">
      <c r="A5" s="49" t="s">
        <v>57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7" ht="13.5" thickBot="1"/>
    <row r="8" spans="1:12" ht="13.5" thickBot="1">
      <c r="A8" s="6" t="s">
        <v>14</v>
      </c>
      <c r="B8" s="6" t="s">
        <v>15</v>
      </c>
      <c r="C8" s="12" t="s">
        <v>1</v>
      </c>
      <c r="D8" s="6" t="s">
        <v>16</v>
      </c>
      <c r="E8" s="8" t="s">
        <v>2</v>
      </c>
      <c r="F8" s="6" t="s">
        <v>3</v>
      </c>
      <c r="G8" s="45" t="s">
        <v>5</v>
      </c>
      <c r="H8" s="46"/>
      <c r="I8" s="46"/>
      <c r="J8" s="46"/>
      <c r="K8" s="47"/>
      <c r="L8" s="6" t="s">
        <v>4</v>
      </c>
    </row>
    <row r="9" spans="1:12" ht="13.5" thickBot="1">
      <c r="A9" s="11" t="s">
        <v>12</v>
      </c>
      <c r="B9" s="11" t="s">
        <v>13</v>
      </c>
      <c r="C9" s="13"/>
      <c r="D9" s="11" t="s">
        <v>11</v>
      </c>
      <c r="E9" s="10"/>
      <c r="F9" s="11"/>
      <c r="G9" s="9" t="s">
        <v>6</v>
      </c>
      <c r="H9" s="5" t="s">
        <v>7</v>
      </c>
      <c r="I9" s="5" t="s">
        <v>20</v>
      </c>
      <c r="J9" s="25" t="s">
        <v>8</v>
      </c>
      <c r="K9" s="5" t="s">
        <v>9</v>
      </c>
      <c r="L9" s="11"/>
    </row>
    <row r="10" spans="1:12" ht="12.75">
      <c r="A10" s="27">
        <v>1</v>
      </c>
      <c r="B10" s="27">
        <v>20</v>
      </c>
      <c r="C10" s="26" t="s">
        <v>48</v>
      </c>
      <c r="D10" s="27">
        <v>1974</v>
      </c>
      <c r="E10" s="26" t="s">
        <v>44</v>
      </c>
      <c r="F10" s="27">
        <v>2</v>
      </c>
      <c r="G10" s="34">
        <v>0.0023958333333333336</v>
      </c>
      <c r="H10" s="15">
        <f>SUM(I10-G10)</f>
        <v>0.029016203703703704</v>
      </c>
      <c r="I10" s="22">
        <v>0.03141203703703704</v>
      </c>
      <c r="J10" s="15">
        <f>SUM(K10-I10)</f>
        <v>0.00511574074074074</v>
      </c>
      <c r="K10" s="22">
        <v>0.03652777777777778</v>
      </c>
      <c r="L10" s="15"/>
    </row>
    <row r="11" spans="1:12" ht="12.75">
      <c r="A11" s="2">
        <v>2</v>
      </c>
      <c r="B11" s="2">
        <v>14</v>
      </c>
      <c r="C11" s="28" t="s">
        <v>39</v>
      </c>
      <c r="D11" s="2">
        <v>1983</v>
      </c>
      <c r="E11" s="28" t="s">
        <v>40</v>
      </c>
      <c r="F11" s="2">
        <v>2</v>
      </c>
      <c r="G11" s="16">
        <v>0.002534722222222222</v>
      </c>
      <c r="H11" s="14">
        <f>SUM(I11-G11)</f>
        <v>0.030717592592592588</v>
      </c>
      <c r="I11" s="23">
        <v>0.03325231481481481</v>
      </c>
      <c r="J11" s="14">
        <f>SUM(K11-I11)</f>
        <v>0.0047800925925926</v>
      </c>
      <c r="K11" s="32">
        <v>0.03803240740740741</v>
      </c>
      <c r="L11" s="14">
        <f>SUM(K11-K10)</f>
        <v>0.0015046296296296335</v>
      </c>
    </row>
    <row r="12" spans="1:12" ht="12.75">
      <c r="A12" s="3">
        <v>3</v>
      </c>
      <c r="B12" s="2">
        <v>18</v>
      </c>
      <c r="C12" s="28" t="s">
        <v>46</v>
      </c>
      <c r="D12" s="2">
        <v>1970</v>
      </c>
      <c r="E12" s="28"/>
      <c r="F12" s="2">
        <v>2</v>
      </c>
      <c r="G12" s="16">
        <v>0.0028819444444444444</v>
      </c>
      <c r="H12" s="14">
        <f>SUM(I12-G12)</f>
        <v>0.029652777777777778</v>
      </c>
      <c r="I12" s="23">
        <v>0.03253472222222222</v>
      </c>
      <c r="J12" s="14">
        <f>SUM(K12-I12)</f>
        <v>0.0059606481481481455</v>
      </c>
      <c r="K12" s="32">
        <v>0.03849537037037037</v>
      </c>
      <c r="L12" s="14">
        <f>SUM(K12-K10)</f>
        <v>0.0019675925925925902</v>
      </c>
    </row>
    <row r="13" spans="1:12" ht="13.5" thickBot="1">
      <c r="A13" s="31">
        <v>4</v>
      </c>
      <c r="B13" s="31">
        <v>19</v>
      </c>
      <c r="C13" s="30" t="s">
        <v>47</v>
      </c>
      <c r="D13" s="31">
        <v>1973</v>
      </c>
      <c r="E13" s="30" t="s">
        <v>44</v>
      </c>
      <c r="F13" s="31">
        <v>2</v>
      </c>
      <c r="G13" s="35">
        <v>0.0025</v>
      </c>
      <c r="H13" s="18">
        <f>SUM(I13-G13)</f>
        <v>0.032581018518518516</v>
      </c>
      <c r="I13" s="24">
        <v>0.03508101851851852</v>
      </c>
      <c r="J13" s="18">
        <f>SUM(K13-I13)</f>
        <v>0.005868055555555557</v>
      </c>
      <c r="K13" s="20">
        <v>0.040949074074074075</v>
      </c>
      <c r="L13" s="18">
        <f>SUM(K13-K10)</f>
        <v>0.004421296296296298</v>
      </c>
    </row>
  </sheetData>
  <mergeCells count="5">
    <mergeCell ref="G8:K8"/>
    <mergeCell ref="A1:L1"/>
    <mergeCell ref="A2:L2"/>
    <mergeCell ref="A4:L4"/>
    <mergeCell ref="A5:L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workbookViewId="0" topLeftCell="A1">
      <selection activeCell="A1" sqref="A1:L1"/>
    </sheetView>
  </sheetViews>
  <sheetFormatPr defaultColWidth="9.00390625" defaultRowHeight="12.75"/>
  <cols>
    <col min="1" max="1" width="8.75390625" style="1" customWidth="1"/>
    <col min="2" max="2" width="9.375" style="1" customWidth="1"/>
    <col min="3" max="3" width="20.25390625" style="0" customWidth="1"/>
    <col min="4" max="4" width="9.125" style="1" customWidth="1"/>
    <col min="5" max="5" width="27.25390625" style="0" customWidth="1"/>
    <col min="6" max="6" width="10.125" style="0" customWidth="1"/>
    <col min="7" max="12" width="10.75390625" style="0" customWidth="1"/>
  </cols>
  <sheetData>
    <row r="1" spans="1:12" ht="23.25">
      <c r="A1" s="48" t="s">
        <v>17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8">
      <c r="A2" s="49" t="s">
        <v>18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5" ht="12.75">
      <c r="A3" s="19"/>
      <c r="B3" s="19"/>
      <c r="C3" s="19"/>
      <c r="D3" s="19"/>
      <c r="E3" s="19"/>
    </row>
    <row r="4" spans="1:12" ht="18">
      <c r="A4" s="49" t="s">
        <v>60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ht="18">
      <c r="A5" s="49" t="s">
        <v>57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7" ht="13.5" thickBot="1"/>
    <row r="8" spans="1:12" ht="13.5" thickBot="1">
      <c r="A8" s="6" t="s">
        <v>14</v>
      </c>
      <c r="B8" s="6" t="s">
        <v>15</v>
      </c>
      <c r="C8" s="12" t="s">
        <v>1</v>
      </c>
      <c r="D8" s="6" t="s">
        <v>16</v>
      </c>
      <c r="E8" s="8" t="s">
        <v>2</v>
      </c>
      <c r="F8" s="6" t="s">
        <v>3</v>
      </c>
      <c r="G8" s="45" t="s">
        <v>5</v>
      </c>
      <c r="H8" s="46"/>
      <c r="I8" s="46"/>
      <c r="J8" s="46"/>
      <c r="K8" s="47"/>
      <c r="L8" s="7" t="s">
        <v>4</v>
      </c>
    </row>
    <row r="9" spans="1:12" ht="13.5" thickBot="1">
      <c r="A9" s="36" t="s">
        <v>12</v>
      </c>
      <c r="B9" s="36" t="s">
        <v>13</v>
      </c>
      <c r="C9" s="37"/>
      <c r="D9" s="36" t="s">
        <v>11</v>
      </c>
      <c r="E9" s="17"/>
      <c r="F9" s="36"/>
      <c r="G9" s="38" t="s">
        <v>6</v>
      </c>
      <c r="H9" s="6" t="s">
        <v>7</v>
      </c>
      <c r="I9" s="6" t="s">
        <v>20</v>
      </c>
      <c r="J9" s="17" t="s">
        <v>8</v>
      </c>
      <c r="K9" s="6" t="s">
        <v>9</v>
      </c>
      <c r="L9" s="33"/>
    </row>
    <row r="10" spans="1:12" ht="13.5" thickBot="1">
      <c r="A10" s="39">
        <v>1</v>
      </c>
      <c r="B10" s="39">
        <v>4</v>
      </c>
      <c r="C10" s="40" t="s">
        <v>25</v>
      </c>
      <c r="D10" s="39">
        <v>1987</v>
      </c>
      <c r="E10" s="40" t="s">
        <v>26</v>
      </c>
      <c r="F10" s="39">
        <v>3</v>
      </c>
      <c r="G10" s="41">
        <v>0.002789351851851852</v>
      </c>
      <c r="H10" s="42">
        <f>SUM(I10-G10)</f>
        <v>0.025416666666666667</v>
      </c>
      <c r="I10" s="43">
        <v>0.02820601851851852</v>
      </c>
      <c r="J10" s="42">
        <f>SUM(K10-I10)</f>
        <v>0.004768518518518519</v>
      </c>
      <c r="K10" s="43">
        <v>0.03297453703703704</v>
      </c>
      <c r="L10" s="42"/>
    </row>
  </sheetData>
  <mergeCells count="5">
    <mergeCell ref="G8:K8"/>
    <mergeCell ref="A1:L1"/>
    <mergeCell ref="A2:L2"/>
    <mergeCell ref="A4:L4"/>
    <mergeCell ref="A5:L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workbookViewId="0" topLeftCell="A1">
      <selection activeCell="A1" sqref="A1:L1"/>
    </sheetView>
  </sheetViews>
  <sheetFormatPr defaultColWidth="9.00390625" defaultRowHeight="12.75"/>
  <cols>
    <col min="1" max="1" width="8.75390625" style="1" customWidth="1"/>
    <col min="2" max="2" width="9.375" style="1" customWidth="1"/>
    <col min="3" max="3" width="20.25390625" style="0" customWidth="1"/>
    <col min="4" max="4" width="9.125" style="1" customWidth="1"/>
    <col min="5" max="5" width="27.25390625" style="0" customWidth="1"/>
    <col min="6" max="6" width="10.125" style="0" customWidth="1"/>
    <col min="7" max="12" width="10.75390625" style="0" customWidth="1"/>
  </cols>
  <sheetData>
    <row r="1" spans="1:12" ht="23.25">
      <c r="A1" s="48" t="s">
        <v>17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8">
      <c r="A2" s="49" t="s">
        <v>18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5" ht="12.75">
      <c r="A3" s="19"/>
      <c r="B3" s="19"/>
      <c r="C3" s="19"/>
      <c r="D3" s="19"/>
      <c r="E3" s="19"/>
    </row>
    <row r="4" spans="1:12" ht="18">
      <c r="A4" s="49" t="s">
        <v>61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ht="18">
      <c r="A5" s="49" t="s">
        <v>57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7" ht="13.5" thickBot="1"/>
    <row r="8" spans="1:12" ht="13.5" thickBot="1">
      <c r="A8" s="6" t="s">
        <v>14</v>
      </c>
      <c r="B8" s="6" t="s">
        <v>15</v>
      </c>
      <c r="C8" s="12" t="s">
        <v>1</v>
      </c>
      <c r="D8" s="6" t="s">
        <v>16</v>
      </c>
      <c r="E8" s="8" t="s">
        <v>2</v>
      </c>
      <c r="F8" s="6" t="s">
        <v>3</v>
      </c>
      <c r="G8" s="45" t="s">
        <v>5</v>
      </c>
      <c r="H8" s="46"/>
      <c r="I8" s="46"/>
      <c r="J8" s="46"/>
      <c r="K8" s="47"/>
      <c r="L8" s="7" t="s">
        <v>4</v>
      </c>
    </row>
    <row r="9" spans="1:12" ht="13.5" thickBot="1">
      <c r="A9" s="36" t="s">
        <v>12</v>
      </c>
      <c r="B9" s="36" t="s">
        <v>13</v>
      </c>
      <c r="C9" s="37"/>
      <c r="D9" s="36" t="s">
        <v>11</v>
      </c>
      <c r="E9" s="17"/>
      <c r="F9" s="36"/>
      <c r="G9" s="38" t="s">
        <v>6</v>
      </c>
      <c r="H9" s="6" t="s">
        <v>7</v>
      </c>
      <c r="I9" s="6" t="s">
        <v>20</v>
      </c>
      <c r="J9" s="17" t="s">
        <v>8</v>
      </c>
      <c r="K9" s="6" t="s">
        <v>9</v>
      </c>
      <c r="L9" s="33"/>
    </row>
    <row r="10" spans="1:12" ht="13.5" thickBot="1">
      <c r="A10" s="39">
        <v>1</v>
      </c>
      <c r="B10" s="39">
        <v>6</v>
      </c>
      <c r="C10" s="40" t="s">
        <v>28</v>
      </c>
      <c r="D10" s="39">
        <v>1987</v>
      </c>
      <c r="E10" s="40" t="s">
        <v>29</v>
      </c>
      <c r="F10" s="39">
        <v>4</v>
      </c>
      <c r="G10" s="41">
        <v>0.0030324074074074073</v>
      </c>
      <c r="H10" s="42">
        <f>SUM(I10-G10)</f>
        <v>0.037731481481481484</v>
      </c>
      <c r="I10" s="43">
        <v>0.04076388888888889</v>
      </c>
      <c r="J10" s="42">
        <f>SUM(K10-I10)</f>
        <v>0.005312499999999991</v>
      </c>
      <c r="K10" s="43">
        <v>0.04607638888888888</v>
      </c>
      <c r="L10" s="42"/>
    </row>
  </sheetData>
  <mergeCells count="5">
    <mergeCell ref="G8:K8"/>
    <mergeCell ref="A1:L1"/>
    <mergeCell ref="A2:L2"/>
    <mergeCell ref="A4:L4"/>
    <mergeCell ref="A5:L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workbookViewId="0" topLeftCell="A1">
      <selection activeCell="A1" sqref="A1:L1"/>
    </sheetView>
  </sheetViews>
  <sheetFormatPr defaultColWidth="9.00390625" defaultRowHeight="12.75"/>
  <cols>
    <col min="1" max="1" width="8.75390625" style="1" customWidth="1"/>
    <col min="2" max="2" width="9.375" style="1" customWidth="1"/>
    <col min="3" max="3" width="20.25390625" style="0" customWidth="1"/>
    <col min="4" max="4" width="9.125" style="1" customWidth="1"/>
    <col min="5" max="5" width="27.25390625" style="0" customWidth="1"/>
    <col min="6" max="6" width="10.125" style="0" customWidth="1"/>
    <col min="7" max="12" width="10.75390625" style="0" customWidth="1"/>
  </cols>
  <sheetData>
    <row r="1" spans="1:12" ht="23.25">
      <c r="A1" s="48" t="s">
        <v>17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8">
      <c r="A2" s="49" t="s">
        <v>18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5" ht="12.75">
      <c r="A3" s="19"/>
      <c r="B3" s="19"/>
      <c r="C3" s="19"/>
      <c r="D3" s="19"/>
      <c r="E3" s="19"/>
    </row>
    <row r="4" spans="1:12" ht="18">
      <c r="A4" s="49" t="s">
        <v>62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ht="18">
      <c r="A5" s="49" t="s">
        <v>57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7" ht="13.5" thickBot="1"/>
    <row r="8" spans="1:12" ht="13.5" thickBot="1">
      <c r="A8" s="6" t="s">
        <v>14</v>
      </c>
      <c r="B8" s="6" t="s">
        <v>15</v>
      </c>
      <c r="C8" s="12" t="s">
        <v>1</v>
      </c>
      <c r="D8" s="6" t="s">
        <v>16</v>
      </c>
      <c r="E8" s="8" t="s">
        <v>2</v>
      </c>
      <c r="F8" s="6" t="s">
        <v>3</v>
      </c>
      <c r="G8" s="45" t="s">
        <v>5</v>
      </c>
      <c r="H8" s="46"/>
      <c r="I8" s="46"/>
      <c r="J8" s="46"/>
      <c r="K8" s="47"/>
      <c r="L8" s="7" t="s">
        <v>4</v>
      </c>
    </row>
    <row r="9" spans="1:12" ht="13.5" thickBot="1">
      <c r="A9" s="36" t="s">
        <v>12</v>
      </c>
      <c r="B9" s="36" t="s">
        <v>13</v>
      </c>
      <c r="C9" s="37"/>
      <c r="D9" s="36" t="s">
        <v>11</v>
      </c>
      <c r="E9" s="17"/>
      <c r="F9" s="36"/>
      <c r="G9" s="38" t="s">
        <v>6</v>
      </c>
      <c r="H9" s="6" t="s">
        <v>7</v>
      </c>
      <c r="I9" s="6" t="s">
        <v>20</v>
      </c>
      <c r="J9" s="17" t="s">
        <v>8</v>
      </c>
      <c r="K9" s="6" t="s">
        <v>9</v>
      </c>
      <c r="L9" s="33"/>
    </row>
    <row r="10" spans="1:12" ht="12.75">
      <c r="A10" s="27">
        <v>1</v>
      </c>
      <c r="B10" s="27">
        <v>12</v>
      </c>
      <c r="C10" s="26" t="s">
        <v>36</v>
      </c>
      <c r="D10" s="27">
        <v>1993</v>
      </c>
      <c r="E10" s="26" t="s">
        <v>37</v>
      </c>
      <c r="F10" s="27">
        <v>5</v>
      </c>
      <c r="G10" s="34">
        <v>0.0020486111111111113</v>
      </c>
      <c r="H10" s="15">
        <f>SUM(I10-G10)</f>
        <v>0.02827546296296296</v>
      </c>
      <c r="I10" s="22">
        <v>0.030324074074074073</v>
      </c>
      <c r="J10" s="15">
        <f>SUM(K10-I10)</f>
        <v>0.004849537037037034</v>
      </c>
      <c r="K10" s="22">
        <v>0.03517361111111111</v>
      </c>
      <c r="L10" s="15"/>
    </row>
    <row r="11" spans="1:12" ht="13.5" thickBot="1">
      <c r="A11" s="4">
        <v>2</v>
      </c>
      <c r="B11" s="31">
        <v>5</v>
      </c>
      <c r="C11" s="30" t="s">
        <v>27</v>
      </c>
      <c r="D11" s="31">
        <v>1989</v>
      </c>
      <c r="E11" s="30" t="s">
        <v>56</v>
      </c>
      <c r="F11" s="31">
        <v>5</v>
      </c>
      <c r="G11" s="35">
        <v>0.0026967592592592594</v>
      </c>
      <c r="H11" s="18">
        <f>SUM(I11-G11)</f>
        <v>0.029537037037037035</v>
      </c>
      <c r="I11" s="24">
        <v>0.032233796296296295</v>
      </c>
      <c r="J11" s="18">
        <f>SUM(K11-I11)</f>
        <v>0.005659722222222226</v>
      </c>
      <c r="K11" s="20">
        <v>0.03789351851851852</v>
      </c>
      <c r="L11" s="18">
        <f>SUM(K11-K10)</f>
        <v>0.002719907407407414</v>
      </c>
    </row>
  </sheetData>
  <mergeCells count="5">
    <mergeCell ref="G8:K8"/>
    <mergeCell ref="A1:L1"/>
    <mergeCell ref="A2:L2"/>
    <mergeCell ref="A4:L4"/>
    <mergeCell ref="A5:L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workbookViewId="0" topLeftCell="A1">
      <selection activeCell="A1" sqref="A1:L1"/>
    </sheetView>
  </sheetViews>
  <sheetFormatPr defaultColWidth="9.00390625" defaultRowHeight="12.75"/>
  <cols>
    <col min="1" max="1" width="8.75390625" style="1" customWidth="1"/>
    <col min="2" max="2" width="9.375" style="1" customWidth="1"/>
    <col min="3" max="3" width="20.25390625" style="0" customWidth="1"/>
    <col min="4" max="4" width="9.125" style="1" customWidth="1"/>
    <col min="5" max="5" width="27.25390625" style="0" customWidth="1"/>
    <col min="6" max="6" width="10.125" style="0" customWidth="1"/>
    <col min="7" max="12" width="10.75390625" style="0" customWidth="1"/>
  </cols>
  <sheetData>
    <row r="1" spans="1:12" ht="23.25">
      <c r="A1" s="48" t="s">
        <v>17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8">
      <c r="A2" s="49" t="s">
        <v>18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5" ht="12.75">
      <c r="A3" s="19"/>
      <c r="B3" s="19"/>
      <c r="C3" s="19"/>
      <c r="D3" s="19"/>
      <c r="E3" s="19"/>
    </row>
    <row r="4" spans="1:12" ht="18">
      <c r="A4" s="49" t="s">
        <v>63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ht="18">
      <c r="A5" s="49" t="s">
        <v>57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7" ht="13.5" thickBot="1"/>
    <row r="8" spans="1:12" ht="13.5" thickBot="1">
      <c r="A8" s="6" t="s">
        <v>14</v>
      </c>
      <c r="B8" s="6" t="s">
        <v>15</v>
      </c>
      <c r="C8" s="12" t="s">
        <v>1</v>
      </c>
      <c r="D8" s="6" t="s">
        <v>16</v>
      </c>
      <c r="E8" s="8" t="s">
        <v>2</v>
      </c>
      <c r="F8" s="6" t="s">
        <v>3</v>
      </c>
      <c r="G8" s="45" t="s">
        <v>5</v>
      </c>
      <c r="H8" s="46"/>
      <c r="I8" s="46"/>
      <c r="J8" s="46"/>
      <c r="K8" s="47"/>
      <c r="L8" s="7" t="s">
        <v>4</v>
      </c>
    </row>
    <row r="9" spans="1:12" ht="13.5" thickBot="1">
      <c r="A9" s="36" t="s">
        <v>12</v>
      </c>
      <c r="B9" s="36" t="s">
        <v>13</v>
      </c>
      <c r="C9" s="37"/>
      <c r="D9" s="36" t="s">
        <v>11</v>
      </c>
      <c r="E9" s="17"/>
      <c r="F9" s="36"/>
      <c r="G9" s="38" t="s">
        <v>6</v>
      </c>
      <c r="H9" s="6" t="s">
        <v>7</v>
      </c>
      <c r="I9" s="6" t="s">
        <v>20</v>
      </c>
      <c r="J9" s="17" t="s">
        <v>8</v>
      </c>
      <c r="K9" s="6" t="s">
        <v>9</v>
      </c>
      <c r="L9" s="33"/>
    </row>
    <row r="10" spans="1:12" ht="12.75">
      <c r="A10" s="27">
        <v>1</v>
      </c>
      <c r="B10" s="27">
        <v>25</v>
      </c>
      <c r="C10" s="26" t="s">
        <v>54</v>
      </c>
      <c r="D10" s="27">
        <v>1990</v>
      </c>
      <c r="E10" s="26" t="s">
        <v>55</v>
      </c>
      <c r="F10" s="27">
        <v>6</v>
      </c>
      <c r="G10" s="34">
        <v>0.002384259259259259</v>
      </c>
      <c r="H10" s="15">
        <f>SUM(I10-G10)</f>
        <v>0.032511574074074075</v>
      </c>
      <c r="I10" s="22">
        <v>0.034895833333333334</v>
      </c>
      <c r="J10" s="15">
        <f>SUM(K10-I10)</f>
        <v>0.0057986111111111086</v>
      </c>
      <c r="K10" s="22">
        <v>0.04069444444444444</v>
      </c>
      <c r="L10" s="15"/>
    </row>
    <row r="11" spans="1:12" ht="13.5" thickBot="1">
      <c r="A11" s="31">
        <v>2</v>
      </c>
      <c r="B11" s="4">
        <v>10</v>
      </c>
      <c r="C11" s="30" t="s">
        <v>66</v>
      </c>
      <c r="D11" s="31">
        <v>1992</v>
      </c>
      <c r="E11" s="30" t="s">
        <v>33</v>
      </c>
      <c r="F11" s="31">
        <v>6</v>
      </c>
      <c r="G11" s="35">
        <v>0.002627314814814815</v>
      </c>
      <c r="H11" s="18">
        <f>SUM(I11-G11)</f>
        <v>0.032638888888888884</v>
      </c>
      <c r="I11" s="24">
        <v>0.0352662037037037</v>
      </c>
      <c r="J11" s="18">
        <f>SUM(K11-I11)</f>
        <v>0.007037037037037036</v>
      </c>
      <c r="K11" s="20">
        <v>0.04230324074074074</v>
      </c>
      <c r="L11" s="18">
        <f>SUM(K11-K10)</f>
        <v>0.0016087962962962957</v>
      </c>
    </row>
  </sheetData>
  <mergeCells count="5">
    <mergeCell ref="G8:K8"/>
    <mergeCell ref="A1:L1"/>
    <mergeCell ref="A2:L2"/>
    <mergeCell ref="A4:L4"/>
    <mergeCell ref="A5:L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workbookViewId="0" topLeftCell="A1">
      <selection activeCell="A1" sqref="A1:L1"/>
    </sheetView>
  </sheetViews>
  <sheetFormatPr defaultColWidth="9.00390625" defaultRowHeight="12.75"/>
  <cols>
    <col min="1" max="1" width="8.75390625" style="1" customWidth="1"/>
    <col min="2" max="2" width="9.375" style="1" customWidth="1"/>
    <col min="3" max="3" width="20.25390625" style="0" customWidth="1"/>
    <col min="4" max="4" width="9.125" style="1" customWidth="1"/>
    <col min="5" max="5" width="27.25390625" style="0" customWidth="1"/>
    <col min="6" max="6" width="10.125" style="0" customWidth="1"/>
    <col min="7" max="12" width="10.75390625" style="0" customWidth="1"/>
  </cols>
  <sheetData>
    <row r="1" spans="1:12" ht="23.25">
      <c r="A1" s="48" t="s">
        <v>17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8">
      <c r="A2" s="49" t="s">
        <v>18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5" ht="12.75">
      <c r="A3" s="19"/>
      <c r="B3" s="19"/>
      <c r="C3" s="19"/>
      <c r="D3" s="19"/>
      <c r="E3" s="19"/>
    </row>
    <row r="4" spans="1:12" ht="18">
      <c r="A4" s="49" t="s">
        <v>64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ht="18">
      <c r="A5" s="49" t="s">
        <v>57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7" ht="13.5" thickBot="1"/>
    <row r="8" spans="1:12" ht="13.5" thickBot="1">
      <c r="A8" s="6" t="s">
        <v>14</v>
      </c>
      <c r="B8" s="6" t="s">
        <v>15</v>
      </c>
      <c r="C8" s="12" t="s">
        <v>1</v>
      </c>
      <c r="D8" s="6" t="s">
        <v>16</v>
      </c>
      <c r="E8" s="8" t="s">
        <v>2</v>
      </c>
      <c r="F8" s="6" t="s">
        <v>3</v>
      </c>
      <c r="G8" s="45" t="s">
        <v>5</v>
      </c>
      <c r="H8" s="46"/>
      <c r="I8" s="46"/>
      <c r="J8" s="46"/>
      <c r="K8" s="47"/>
      <c r="L8" s="7" t="s">
        <v>4</v>
      </c>
    </row>
    <row r="9" spans="1:12" ht="13.5" thickBot="1">
      <c r="A9" s="36" t="s">
        <v>12</v>
      </c>
      <c r="B9" s="36" t="s">
        <v>13</v>
      </c>
      <c r="C9" s="37"/>
      <c r="D9" s="36" t="s">
        <v>11</v>
      </c>
      <c r="E9" s="17"/>
      <c r="F9" s="36"/>
      <c r="G9" s="38" t="s">
        <v>6</v>
      </c>
      <c r="H9" s="6" t="s">
        <v>7</v>
      </c>
      <c r="I9" s="6" t="s">
        <v>20</v>
      </c>
      <c r="J9" s="17" t="s">
        <v>8</v>
      </c>
      <c r="K9" s="6" t="s">
        <v>9</v>
      </c>
      <c r="L9" s="33"/>
    </row>
    <row r="10" spans="1:12" ht="12.75">
      <c r="A10" s="27">
        <v>1</v>
      </c>
      <c r="B10" s="27">
        <v>13</v>
      </c>
      <c r="C10" s="26" t="s">
        <v>38</v>
      </c>
      <c r="D10" s="27">
        <v>1964</v>
      </c>
      <c r="E10" s="26"/>
      <c r="F10" s="27">
        <v>7</v>
      </c>
      <c r="G10" s="34">
        <v>0.002349537037037037</v>
      </c>
      <c r="H10" s="15">
        <f>SUM(I10-G10)</f>
        <v>0.024942129629629627</v>
      </c>
      <c r="I10" s="22">
        <v>0.027291666666666662</v>
      </c>
      <c r="J10" s="15">
        <f>SUM(K10-I10)</f>
        <v>0.00462962962962964</v>
      </c>
      <c r="K10" s="22">
        <v>0.0319212962962963</v>
      </c>
      <c r="L10" s="15"/>
    </row>
    <row r="11" spans="1:12" ht="12.75">
      <c r="A11" s="2">
        <v>2</v>
      </c>
      <c r="B11" s="2">
        <v>22</v>
      </c>
      <c r="C11" s="29" t="s">
        <v>51</v>
      </c>
      <c r="D11" s="3">
        <v>1963</v>
      </c>
      <c r="E11" s="29" t="s">
        <v>40</v>
      </c>
      <c r="F11" s="3">
        <v>7</v>
      </c>
      <c r="G11" s="16">
        <v>0.003958333333333334</v>
      </c>
      <c r="H11" s="14">
        <f>SUM(I11-G11)</f>
        <v>0.02571759259259259</v>
      </c>
      <c r="I11" s="23">
        <v>0.029675925925925925</v>
      </c>
      <c r="J11" s="14">
        <f>SUM(K11-I11)</f>
        <v>0.004097222222222224</v>
      </c>
      <c r="K11" s="32">
        <v>0.03377314814814815</v>
      </c>
      <c r="L11" s="14">
        <f>SUM(K11-K10)</f>
        <v>0.0018518518518518476</v>
      </c>
    </row>
    <row r="12" spans="1:12" ht="12.75">
      <c r="A12" s="3">
        <v>3</v>
      </c>
      <c r="B12" s="2">
        <v>21</v>
      </c>
      <c r="C12" s="28" t="s">
        <v>49</v>
      </c>
      <c r="D12" s="2">
        <v>1966</v>
      </c>
      <c r="E12" s="28" t="s">
        <v>50</v>
      </c>
      <c r="F12" s="2">
        <v>7</v>
      </c>
      <c r="G12" s="16">
        <v>0.002905092592592593</v>
      </c>
      <c r="H12" s="14">
        <f>SUM(I12-G12)</f>
        <v>0.027662037037037034</v>
      </c>
      <c r="I12" s="23">
        <v>0.030567129629629628</v>
      </c>
      <c r="J12" s="14">
        <f>SUM(K12-I12)</f>
        <v>0.004849537037037038</v>
      </c>
      <c r="K12" s="32">
        <v>0.035416666666666666</v>
      </c>
      <c r="L12" s="14">
        <f>SUM(K12-K10)</f>
        <v>0.003495370370370364</v>
      </c>
    </row>
    <row r="13" spans="1:12" ht="12.75">
      <c r="A13" s="2">
        <v>4</v>
      </c>
      <c r="B13" s="3">
        <v>9</v>
      </c>
      <c r="C13" s="28" t="s">
        <v>32</v>
      </c>
      <c r="D13" s="2">
        <v>1958</v>
      </c>
      <c r="E13" s="28" t="s">
        <v>33</v>
      </c>
      <c r="F13" s="2">
        <v>7</v>
      </c>
      <c r="G13" s="16">
        <v>0.002962962962962963</v>
      </c>
      <c r="H13" s="14">
        <f>SUM(I13-G13)</f>
        <v>0.02809027777777778</v>
      </c>
      <c r="I13" s="23">
        <v>0.031053240740740742</v>
      </c>
      <c r="J13" s="14">
        <f>SUM(K13-I13)</f>
        <v>0.004780092592592593</v>
      </c>
      <c r="K13" s="32">
        <v>0.035833333333333335</v>
      </c>
      <c r="L13" s="14">
        <f>SUM(K13-K10)</f>
        <v>0.003912037037037033</v>
      </c>
    </row>
    <row r="14" spans="1:12" ht="13.5" thickBot="1">
      <c r="A14" s="31">
        <v>5</v>
      </c>
      <c r="B14" s="31">
        <v>16</v>
      </c>
      <c r="C14" s="30" t="s">
        <v>43</v>
      </c>
      <c r="D14" s="31">
        <v>1960</v>
      </c>
      <c r="E14" s="30" t="s">
        <v>44</v>
      </c>
      <c r="F14" s="31">
        <v>7</v>
      </c>
      <c r="G14" s="44">
        <v>0.0035069444444444445</v>
      </c>
      <c r="H14" s="18">
        <f>SUM(I14-G14)</f>
        <v>0.03457175925925926</v>
      </c>
      <c r="I14" s="24">
        <v>0.038078703703703705</v>
      </c>
      <c r="J14" s="18">
        <f>SUM(K14-I14)</f>
        <v>0.004259259259259261</v>
      </c>
      <c r="K14" s="20">
        <v>0.042337962962962966</v>
      </c>
      <c r="L14" s="18">
        <f>SUM(K14-K10)</f>
        <v>0.010416666666666664</v>
      </c>
    </row>
  </sheetData>
  <mergeCells count="5">
    <mergeCell ref="G8:K8"/>
    <mergeCell ref="A1:L1"/>
    <mergeCell ref="A2:L2"/>
    <mergeCell ref="A4:L4"/>
    <mergeCell ref="A5:L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workbookViewId="0" topLeftCell="A1">
      <selection activeCell="A1" sqref="A1:L1"/>
    </sheetView>
  </sheetViews>
  <sheetFormatPr defaultColWidth="9.00390625" defaultRowHeight="12.75"/>
  <cols>
    <col min="1" max="1" width="8.75390625" style="1" customWidth="1"/>
    <col min="2" max="2" width="9.375" style="1" customWidth="1"/>
    <col min="3" max="3" width="20.25390625" style="0" customWidth="1"/>
    <col min="4" max="4" width="9.125" style="1" customWidth="1"/>
    <col min="5" max="5" width="27.25390625" style="0" customWidth="1"/>
    <col min="6" max="6" width="10.125" style="0" customWidth="1"/>
    <col min="7" max="12" width="10.75390625" style="0" customWidth="1"/>
  </cols>
  <sheetData>
    <row r="1" spans="1:12" ht="23.25">
      <c r="A1" s="48" t="s">
        <v>17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8">
      <c r="A2" s="49" t="s">
        <v>18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5" ht="12.75">
      <c r="A3" s="19"/>
      <c r="B3" s="19"/>
      <c r="C3" s="19"/>
      <c r="D3" s="19"/>
      <c r="E3" s="19"/>
    </row>
    <row r="4" spans="1:12" ht="18">
      <c r="A4" s="49" t="s">
        <v>65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ht="18">
      <c r="A5" s="49" t="s">
        <v>57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7" ht="13.5" thickBot="1"/>
    <row r="8" spans="1:12" ht="13.5" thickBot="1">
      <c r="A8" s="6" t="s">
        <v>14</v>
      </c>
      <c r="B8" s="6" t="s">
        <v>15</v>
      </c>
      <c r="C8" s="12" t="s">
        <v>1</v>
      </c>
      <c r="D8" s="6" t="s">
        <v>16</v>
      </c>
      <c r="E8" s="8" t="s">
        <v>2</v>
      </c>
      <c r="F8" s="6" t="s">
        <v>3</v>
      </c>
      <c r="G8" s="45" t="s">
        <v>5</v>
      </c>
      <c r="H8" s="46"/>
      <c r="I8" s="46"/>
      <c r="J8" s="46"/>
      <c r="K8" s="47"/>
      <c r="L8" s="7" t="s">
        <v>4</v>
      </c>
    </row>
    <row r="9" spans="1:12" ht="13.5" thickBot="1">
      <c r="A9" s="36" t="s">
        <v>12</v>
      </c>
      <c r="B9" s="36" t="s">
        <v>13</v>
      </c>
      <c r="C9" s="37"/>
      <c r="D9" s="36" t="s">
        <v>11</v>
      </c>
      <c r="E9" s="17"/>
      <c r="F9" s="36"/>
      <c r="G9" s="38" t="s">
        <v>6</v>
      </c>
      <c r="H9" s="6" t="s">
        <v>7</v>
      </c>
      <c r="I9" s="6" t="s">
        <v>20</v>
      </c>
      <c r="J9" s="17" t="s">
        <v>8</v>
      </c>
      <c r="K9" s="6" t="s">
        <v>9</v>
      </c>
      <c r="L9" s="33"/>
    </row>
    <row r="10" spans="1:12" ht="13.5" thickBot="1">
      <c r="A10" s="39">
        <v>1</v>
      </c>
      <c r="B10" s="39">
        <v>7</v>
      </c>
      <c r="C10" s="40" t="s">
        <v>30</v>
      </c>
      <c r="D10" s="39">
        <v>1949</v>
      </c>
      <c r="E10" s="40" t="s">
        <v>29</v>
      </c>
      <c r="F10" s="39">
        <v>8</v>
      </c>
      <c r="G10" s="43">
        <v>0.0032175925925925926</v>
      </c>
      <c r="H10" s="42">
        <f>SUM(I10-G10)</f>
        <v>0.03357638888888889</v>
      </c>
      <c r="I10" s="43">
        <v>0.03679398148148148</v>
      </c>
      <c r="J10" s="42">
        <f>SUM(K10-I10)</f>
        <v>0.005995370370370366</v>
      </c>
      <c r="K10" s="43">
        <v>0.04278935185185185</v>
      </c>
      <c r="L10" s="42"/>
    </row>
  </sheetData>
  <mergeCells count="5">
    <mergeCell ref="G8:K8"/>
    <mergeCell ref="A1:L1"/>
    <mergeCell ref="A2:L2"/>
    <mergeCell ref="A4:L4"/>
    <mergeCell ref="A5:L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Jelínek</dc:creator>
  <cp:keywords/>
  <dc:description/>
  <cp:lastModifiedBy>Jiří Jelínek</cp:lastModifiedBy>
  <cp:lastPrinted>2006-06-17T09:27:51Z</cp:lastPrinted>
  <dcterms:created xsi:type="dcterms:W3CDTF">2006-05-24T08:02:21Z</dcterms:created>
  <dcterms:modified xsi:type="dcterms:W3CDTF">2006-06-18T17:06:00Z</dcterms:modified>
  <cp:category/>
  <cp:version/>
  <cp:contentType/>
  <cp:contentStatus/>
</cp:coreProperties>
</file>